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定级" sheetId="2" r:id="rId1"/>
    <sheet name="刊例" sheetId="1" r:id="rId2"/>
  </sheets>
  <calcPr calcId="144525"/>
</workbook>
</file>

<file path=xl/sharedStrings.xml><?xml version="1.0" encoding="utf-8"?>
<sst xmlns="http://schemas.openxmlformats.org/spreadsheetml/2006/main" count="129" uniqueCount="92">
  <si>
    <t>线路</t>
  </si>
  <si>
    <t>S级</t>
  </si>
  <si>
    <t>A++级</t>
  </si>
  <si>
    <t>A+级</t>
  </si>
  <si>
    <t>A级</t>
  </si>
  <si>
    <t>14号线</t>
  </si>
  <si>
    <t>布吉</t>
  </si>
  <si>
    <t>岗厦北</t>
  </si>
  <si>
    <t>黄木岗、大运、坪山广场</t>
  </si>
  <si>
    <t>罗湖北、石芽岭、六约北、四联、坳背、嶂背、南约、宝龙、锦龙、坪山中心、坑梓、沙田</t>
  </si>
  <si>
    <t>16号线</t>
  </si>
  <si>
    <t>双龙</t>
  </si>
  <si>
    <t>大运中心、回龙埔、坪山围、坪环</t>
  </si>
  <si>
    <r>
      <rPr>
        <sz val="12"/>
        <rFont val="仿宋_GB2312"/>
        <charset val="134"/>
      </rPr>
      <t>龙城公园、黄阁坑、愉园、尚景、盛平、龙园、新塘围、龙东、宝龙同乐、坪山、新和、六和、东纵纪念馆、沙</t>
    </r>
    <r>
      <rPr>
        <sz val="12"/>
        <rFont val="宋体"/>
        <charset val="134"/>
      </rPr>
      <t>壆</t>
    </r>
    <r>
      <rPr>
        <sz val="12"/>
        <rFont val="仿宋_GB2312"/>
        <charset val="134"/>
      </rPr>
      <t>、燕子湖、石井、技术大学、田心</t>
    </r>
  </si>
  <si>
    <t>6号线支线</t>
  </si>
  <si>
    <t>圳美、中大</t>
  </si>
  <si>
    <t>深理工、光明</t>
  </si>
  <si>
    <t>合计</t>
  </si>
  <si>
    <t>2024年14、16、6支号线平面广告短期经营刊例</t>
  </si>
  <si>
    <t>媒体类型</t>
  </si>
  <si>
    <t>站点</t>
  </si>
  <si>
    <t>级别</t>
  </si>
  <si>
    <t>刊例价（元/4周）</t>
  </si>
  <si>
    <t>商业客户折扣价
（元/4周）</t>
  </si>
  <si>
    <t>公益客户折扣价
（元/4周）</t>
  </si>
  <si>
    <t>上下画服务费（元）</t>
  </si>
  <si>
    <t>内容</t>
  </si>
  <si>
    <t>12封灯箱</t>
  </si>
  <si>
    <t>S</t>
  </si>
  <si>
    <t>1200元/次</t>
  </si>
  <si>
    <t>单个灯箱</t>
  </si>
  <si>
    <t>A++</t>
  </si>
  <si>
    <t>A+</t>
  </si>
  <si>
    <t>A</t>
  </si>
  <si>
    <t>12封灯箱套装</t>
  </si>
  <si>
    <t>12封灯箱套装 - 10块</t>
  </si>
  <si>
    <t>12000/次</t>
  </si>
  <si>
    <t>2S/3A++/3A+/2A</t>
  </si>
  <si>
    <t>12封灯箱套装 - 20块</t>
  </si>
  <si>
    <t>24000/次</t>
  </si>
  <si>
    <t>4S/8A++/4A+/4A</t>
  </si>
  <si>
    <t>12封灯箱套装 - 30块</t>
  </si>
  <si>
    <t>36000/次</t>
  </si>
  <si>
    <t>6S/9A++/9A+/6A</t>
  </si>
  <si>
    <t>12封灯箱套装 - 50块</t>
  </si>
  <si>
    <t>60000/次</t>
  </si>
  <si>
    <t>10S/15A++/15A+/10A</t>
  </si>
  <si>
    <t>卡布灯箱</t>
  </si>
  <si>
    <t>400/㎡，涉及高空作业增加5000元搭架费</t>
  </si>
  <si>
    <t>K01/K02（约9.8㎡/块）</t>
  </si>
  <si>
    <t>单个灯箱，详细尺寸以MR为准</t>
  </si>
  <si>
    <t>轨道12封灯箱3连装+屏蔽门贴</t>
  </si>
  <si>
    <t>S/A++/A+/A</t>
  </si>
  <si>
    <t>400/㎡</t>
  </si>
  <si>
    <t>单边</t>
  </si>
  <si>
    <t>4500/组</t>
  </si>
  <si>
    <t>单组媒体，详细尺寸以实际MR为准</t>
  </si>
  <si>
    <t>轨道12封灯箱3连装+屏蔽门贴10组套装-30块</t>
  </si>
  <si>
    <t>2S/4A++/2A+/2A（单位：组）</t>
  </si>
  <si>
    <t>轨道12封灯箱3连装+屏蔽门贴20组套装-60块</t>
  </si>
  <si>
    <t>4S/8A++/4A+/4A（单位：组）</t>
  </si>
  <si>
    <t>轨道12封灯箱3连装+屏蔽门贴30组套装-90块</t>
  </si>
  <si>
    <t>6S/12A++/6A+/6A（单位：组）</t>
  </si>
  <si>
    <t>站台包柱</t>
  </si>
  <si>
    <t>S/A++</t>
  </si>
  <si>
    <t>3300/根</t>
  </si>
  <si>
    <t>详细数量及尺寸以MR为准</t>
  </si>
  <si>
    <t>梯牌</t>
  </si>
  <si>
    <t>110/块</t>
  </si>
  <si>
    <t>单侧发布（6-10块），详细数量以实际MR为准</t>
  </si>
  <si>
    <t>梯顶贴</t>
  </si>
  <si>
    <t>13000/次</t>
  </si>
  <si>
    <t>U型三面发布，详细尺寸以MR为准</t>
  </si>
  <si>
    <t>14号线品牌站厅</t>
  </si>
  <si>
    <t>250㎡品牌墙贴+梯墙贴+89块玻璃贴</t>
  </si>
  <si>
    <t>岗厦北A区</t>
  </si>
  <si>
    <t>22根方柱+40块玻璃贴</t>
  </si>
  <si>
    <t>岗厦北B区</t>
  </si>
  <si>
    <t>29根方柱</t>
  </si>
  <si>
    <t>岗厦北C区</t>
  </si>
  <si>
    <t>27根方柱+29块玻璃贴</t>
  </si>
  <si>
    <t>岗厦北D区</t>
  </si>
  <si>
    <t>7根方柱+22块玻璃贴+200㎡墙贴</t>
  </si>
  <si>
    <t>品牌站厅</t>
  </si>
  <si>
    <t>媒体形式：包柱/玻璃围栏贴/墙贴（实际内容以MR为准）</t>
  </si>
  <si>
    <t>列车媒体</t>
  </si>
  <si>
    <t>品牌列车</t>
  </si>
  <si>
    <t>内容及尺寸以MR为准</t>
  </si>
  <si>
    <t>经典内包车</t>
  </si>
  <si>
    <t>创意内包车</t>
  </si>
  <si>
    <t>138000/列 25000/节（经典内包+顶贴） 192000/列 35000/节（经典内包+地贴） 220000/列 40000/节（经典内包+顶贴+地贴）</t>
  </si>
  <si>
    <t>备注：
1、灯箱/梯牌（条）如需配套局部墙贴发布，刊例费需加收所投放媒体覆盖范围内刊例的50%媒体附加费，制作费按378/㎡*实际面积收取，如涉及高空作业还再加收5000元高空作业费用。具体发布面积以实际测量MR尺寸为准。
2、灯箱/梯牌（条）如需配套整侧墙贴发布，刊例费需加收100%媒体附加费，制作费按378/㎡*实际面积+5000元高空作业费用收取。具体发布面积已实际测量MR尺寸为准。
3、所有媒体数量、尺寸和具体位置如遇调整，请以最新公布MR为准。
4、分站购买12封灯箱申请连排的广告位置投放须加收15％的媒体费用；
5、发布数量至少要达到套装数量的60%才可购买套装，刊例费及制作费按全价收取。
6、套装内站级只可在套装范围内向下同降级同等数量替换，如S级换A++或A+等以此类推。
7、所有媒体最短预定期限为连续的4周，低于4周的短期发布需加收15%的媒体费用；
8、所有预定会以先到先得的形式，灯箱套装为不定位发布，最终视媒体档期而定，具体点位由深铁商业安排。                                                                                                                                                      9、所有媒体数量、尺寸和具体位置如遇调整，请以最新公布MR为准。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</si>
</sst>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0"/>
      <name val="Arial"/>
      <charset val="134"/>
    </font>
    <font>
      <b/>
      <sz val="10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楷体"/>
      <charset val="134"/>
    </font>
    <font>
      <sz val="12"/>
      <color theme="1" tint="0.249977111117893"/>
      <name val="楷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.5"/>
      <name val="Tahoma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28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8" borderId="16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9" fillId="22" borderId="1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left" vertical="center" wrapText="1"/>
    </xf>
    <xf numFmtId="0" fontId="5" fillId="0" borderId="2" xfId="51" applyFont="1" applyFill="1" applyBorder="1" applyAlignment="1">
      <alignment horizontal="left" vertical="center" wrapText="1"/>
    </xf>
    <xf numFmtId="0" fontId="5" fillId="0" borderId="3" xfId="5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2008年刊例价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D10" sqref="D10"/>
    </sheetView>
  </sheetViews>
  <sheetFormatPr defaultColWidth="9.14285714285714" defaultRowHeight="12.75" outlineLevelRow="4" outlineLevelCol="4"/>
  <cols>
    <col min="1" max="1" width="16.7142857142857" customWidth="1"/>
    <col min="2" max="2" width="17" customWidth="1"/>
    <col min="3" max="3" width="37.7142857142857" customWidth="1"/>
    <col min="4" max="4" width="36.1428571428571" customWidth="1"/>
    <col min="5" max="5" width="81.4285714285714" customWidth="1"/>
  </cols>
  <sheetData>
    <row r="1" ht="18.75" spans="1: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</row>
    <row r="2" ht="86" customHeight="1" spans="1:5">
      <c r="A2" s="31" t="s">
        <v>5</v>
      </c>
      <c r="B2" s="31" t="s">
        <v>6</v>
      </c>
      <c r="C2" s="31" t="s">
        <v>7</v>
      </c>
      <c r="D2" s="31" t="s">
        <v>8</v>
      </c>
      <c r="E2" s="31" t="s">
        <v>9</v>
      </c>
    </row>
    <row r="3" ht="52" customHeight="1" spans="1:5">
      <c r="A3" s="31" t="s">
        <v>10</v>
      </c>
      <c r="B3" s="31"/>
      <c r="C3" s="31" t="s">
        <v>11</v>
      </c>
      <c r="D3" s="31" t="s">
        <v>12</v>
      </c>
      <c r="E3" s="31" t="s">
        <v>13</v>
      </c>
    </row>
    <row r="4" ht="14.25" spans="1:5">
      <c r="A4" s="31" t="s">
        <v>14</v>
      </c>
      <c r="B4" s="31"/>
      <c r="C4" s="31"/>
      <c r="D4" s="31" t="s">
        <v>15</v>
      </c>
      <c r="E4" s="31" t="s">
        <v>16</v>
      </c>
    </row>
    <row r="5" ht="14.25" spans="1:5">
      <c r="A5" s="32" t="s">
        <v>17</v>
      </c>
      <c r="B5" s="32">
        <v>1</v>
      </c>
      <c r="C5" s="32">
        <v>3</v>
      </c>
      <c r="D5" s="32">
        <v>10</v>
      </c>
      <c r="E5" s="32">
        <v>35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tabSelected="1" zoomScale="90" zoomScaleNormal="90" workbookViewId="0">
      <selection activeCell="A45" sqref="A45:H45"/>
    </sheetView>
  </sheetViews>
  <sheetFormatPr defaultColWidth="10.2857142857143" defaultRowHeight="12.75"/>
  <cols>
    <col min="1" max="1" width="36.4285714285714" style="1" customWidth="1"/>
    <col min="2" max="3" width="26.1428571428571" style="1" customWidth="1"/>
    <col min="4" max="6" width="20.3333333333333" style="1" customWidth="1"/>
    <col min="7" max="7" width="30.9142857142857" style="1" customWidth="1"/>
    <col min="8" max="8" width="38.152380952381" style="2" customWidth="1"/>
  </cols>
  <sheetData>
    <row r="1" ht="42" customHeight="1" spans="1:13">
      <c r="A1" s="3" t="s">
        <v>18</v>
      </c>
      <c r="B1" s="4"/>
      <c r="C1" s="4"/>
      <c r="D1" s="4"/>
      <c r="E1" s="4"/>
      <c r="F1" s="4"/>
      <c r="G1" s="4"/>
      <c r="H1" s="5"/>
      <c r="I1" s="29"/>
      <c r="J1" s="29"/>
      <c r="K1" s="29"/>
      <c r="L1" s="29"/>
      <c r="M1" s="29"/>
    </row>
    <row r="2" ht="42" customHeight="1" spans="1:13">
      <c r="A2" s="6" t="s">
        <v>19</v>
      </c>
      <c r="B2" s="6" t="s">
        <v>20</v>
      </c>
      <c r="C2" s="7" t="s">
        <v>21</v>
      </c>
      <c r="D2" s="7" t="s">
        <v>22</v>
      </c>
      <c r="E2" s="8" t="s">
        <v>23</v>
      </c>
      <c r="F2" s="8" t="s">
        <v>24</v>
      </c>
      <c r="G2" s="7" t="s">
        <v>25</v>
      </c>
      <c r="H2" s="9" t="s">
        <v>26</v>
      </c>
      <c r="I2" s="29"/>
      <c r="J2" s="29"/>
      <c r="K2" s="29"/>
      <c r="L2" s="29"/>
      <c r="M2" s="29"/>
    </row>
    <row r="3" ht="31" customHeight="1" spans="1:8">
      <c r="A3" s="10" t="s">
        <v>27</v>
      </c>
      <c r="B3" s="10" t="s">
        <v>28</v>
      </c>
      <c r="C3" s="10"/>
      <c r="D3" s="10">
        <v>95000</v>
      </c>
      <c r="E3" s="10">
        <f>D3*0.15</f>
        <v>14250</v>
      </c>
      <c r="F3" s="10">
        <f>D3*0.1</f>
        <v>9500</v>
      </c>
      <c r="G3" s="10" t="s">
        <v>29</v>
      </c>
      <c r="H3" s="11" t="s">
        <v>30</v>
      </c>
    </row>
    <row r="4" ht="31" customHeight="1" spans="1:8">
      <c r="A4" s="10"/>
      <c r="B4" s="10" t="s">
        <v>31</v>
      </c>
      <c r="C4" s="10"/>
      <c r="D4" s="10">
        <v>73000</v>
      </c>
      <c r="E4" s="10">
        <f t="shared" ref="E4:E44" si="0">D4*0.15</f>
        <v>10950</v>
      </c>
      <c r="F4" s="10">
        <f t="shared" ref="F4:F44" si="1">D4*0.1</f>
        <v>7300</v>
      </c>
      <c r="G4" s="10" t="s">
        <v>29</v>
      </c>
      <c r="H4" s="11"/>
    </row>
    <row r="5" ht="31" customHeight="1" spans="1:8">
      <c r="A5" s="10"/>
      <c r="B5" s="10" t="s">
        <v>32</v>
      </c>
      <c r="C5" s="10"/>
      <c r="D5" s="10">
        <v>44000</v>
      </c>
      <c r="E5" s="10">
        <f t="shared" si="0"/>
        <v>6600</v>
      </c>
      <c r="F5" s="10">
        <f t="shared" si="1"/>
        <v>4400</v>
      </c>
      <c r="G5" s="10" t="s">
        <v>29</v>
      </c>
      <c r="H5" s="11"/>
    </row>
    <row r="6" ht="31" customHeight="1" spans="1:8">
      <c r="A6" s="10"/>
      <c r="B6" s="10" t="s">
        <v>33</v>
      </c>
      <c r="C6" s="10"/>
      <c r="D6" s="10">
        <v>30000</v>
      </c>
      <c r="E6" s="10">
        <f t="shared" si="0"/>
        <v>4500</v>
      </c>
      <c r="F6" s="10">
        <f t="shared" si="1"/>
        <v>3000</v>
      </c>
      <c r="G6" s="10" t="s">
        <v>29</v>
      </c>
      <c r="H6" s="11"/>
    </row>
    <row r="7" ht="34" customHeight="1" spans="1:8">
      <c r="A7" s="10" t="s">
        <v>34</v>
      </c>
      <c r="B7" s="10" t="s">
        <v>35</v>
      </c>
      <c r="C7" s="10"/>
      <c r="D7" s="10">
        <v>250000</v>
      </c>
      <c r="E7" s="10">
        <f t="shared" si="0"/>
        <v>37500</v>
      </c>
      <c r="F7" s="10">
        <f t="shared" si="1"/>
        <v>25000</v>
      </c>
      <c r="G7" s="10" t="s">
        <v>36</v>
      </c>
      <c r="H7" s="11" t="s">
        <v>37</v>
      </c>
    </row>
    <row r="8" ht="34" customHeight="1" spans="1:8">
      <c r="A8" s="10"/>
      <c r="B8" s="10" t="s">
        <v>38</v>
      </c>
      <c r="C8" s="10"/>
      <c r="D8" s="10">
        <v>460000</v>
      </c>
      <c r="E8" s="10">
        <f t="shared" si="0"/>
        <v>69000</v>
      </c>
      <c r="F8" s="10">
        <f t="shared" si="1"/>
        <v>46000</v>
      </c>
      <c r="G8" s="10" t="s">
        <v>39</v>
      </c>
      <c r="H8" s="11" t="s">
        <v>40</v>
      </c>
    </row>
    <row r="9" ht="34" customHeight="1" spans="1:8">
      <c r="A9" s="10"/>
      <c r="B9" s="10" t="s">
        <v>41</v>
      </c>
      <c r="C9" s="10"/>
      <c r="D9" s="10">
        <v>518000</v>
      </c>
      <c r="E9" s="10">
        <f t="shared" si="0"/>
        <v>77700</v>
      </c>
      <c r="F9" s="10">
        <f t="shared" si="1"/>
        <v>51800</v>
      </c>
      <c r="G9" s="10" t="s">
        <v>42</v>
      </c>
      <c r="H9" s="11" t="s">
        <v>43</v>
      </c>
    </row>
    <row r="10" ht="34" customHeight="1" spans="1:8">
      <c r="A10" s="10"/>
      <c r="B10" s="10" t="s">
        <v>44</v>
      </c>
      <c r="C10" s="10"/>
      <c r="D10" s="10">
        <v>720000</v>
      </c>
      <c r="E10" s="10">
        <f t="shared" si="0"/>
        <v>108000</v>
      </c>
      <c r="F10" s="10">
        <f t="shared" si="1"/>
        <v>72000</v>
      </c>
      <c r="G10" s="10" t="s">
        <v>45</v>
      </c>
      <c r="H10" s="11" t="s">
        <v>46</v>
      </c>
    </row>
    <row r="11" ht="71" customHeight="1" spans="1:8">
      <c r="A11" s="12" t="s">
        <v>47</v>
      </c>
      <c r="B11" s="10" t="s">
        <v>6</v>
      </c>
      <c r="C11" s="10" t="s">
        <v>28</v>
      </c>
      <c r="D11" s="10">
        <v>138000</v>
      </c>
      <c r="E11" s="10">
        <f t="shared" si="0"/>
        <v>20700</v>
      </c>
      <c r="F11" s="10">
        <f t="shared" si="1"/>
        <v>13800</v>
      </c>
      <c r="G11" s="13" t="s">
        <v>48</v>
      </c>
      <c r="H11" s="13" t="s">
        <v>49</v>
      </c>
    </row>
    <row r="12" ht="30" customHeight="1" spans="1:8">
      <c r="A12" s="14"/>
      <c r="B12" s="15" t="s">
        <v>31</v>
      </c>
      <c r="C12" s="16"/>
      <c r="D12" s="10">
        <v>108000</v>
      </c>
      <c r="E12" s="10">
        <f t="shared" si="0"/>
        <v>16200</v>
      </c>
      <c r="F12" s="10">
        <f t="shared" si="1"/>
        <v>10800</v>
      </c>
      <c r="G12" s="17"/>
      <c r="H12" s="13" t="s">
        <v>50</v>
      </c>
    </row>
    <row r="13" ht="30" customHeight="1" spans="1:8">
      <c r="A13" s="14"/>
      <c r="B13" s="15" t="s">
        <v>32</v>
      </c>
      <c r="C13" s="16"/>
      <c r="D13" s="10">
        <v>88000</v>
      </c>
      <c r="E13" s="10">
        <f t="shared" si="0"/>
        <v>13200</v>
      </c>
      <c r="F13" s="10">
        <f t="shared" si="1"/>
        <v>8800</v>
      </c>
      <c r="G13" s="17"/>
      <c r="H13" s="17"/>
    </row>
    <row r="14" ht="30" customHeight="1" spans="1:8">
      <c r="A14" s="18"/>
      <c r="B14" s="15" t="s">
        <v>33</v>
      </c>
      <c r="C14" s="16"/>
      <c r="D14" s="10">
        <v>68000</v>
      </c>
      <c r="E14" s="10">
        <f t="shared" si="0"/>
        <v>10200</v>
      </c>
      <c r="F14" s="10">
        <f t="shared" si="1"/>
        <v>6800</v>
      </c>
      <c r="G14" s="19"/>
      <c r="H14" s="19"/>
    </row>
    <row r="15" ht="30" customHeight="1" spans="1:8">
      <c r="A15" s="14" t="s">
        <v>51</v>
      </c>
      <c r="B15" s="15" t="s">
        <v>52</v>
      </c>
      <c r="C15" s="16"/>
      <c r="D15" s="10">
        <v>92400</v>
      </c>
      <c r="E15" s="10">
        <f t="shared" si="0"/>
        <v>13860</v>
      </c>
      <c r="F15" s="10">
        <f t="shared" si="1"/>
        <v>9240</v>
      </c>
      <c r="G15" s="19" t="s">
        <v>53</v>
      </c>
      <c r="H15" s="19" t="s">
        <v>54</v>
      </c>
    </row>
    <row r="16" ht="34" customHeight="1" spans="1:8">
      <c r="A16" s="14"/>
      <c r="B16" s="10" t="s">
        <v>28</v>
      </c>
      <c r="C16" s="10"/>
      <c r="D16" s="10">
        <v>280000</v>
      </c>
      <c r="E16" s="10">
        <f t="shared" si="0"/>
        <v>42000</v>
      </c>
      <c r="F16" s="10">
        <f t="shared" si="1"/>
        <v>28000</v>
      </c>
      <c r="G16" s="10" t="s">
        <v>55</v>
      </c>
      <c r="H16" s="11" t="s">
        <v>56</v>
      </c>
    </row>
    <row r="17" ht="34" customHeight="1" spans="1:8">
      <c r="A17" s="14"/>
      <c r="B17" s="10" t="s">
        <v>31</v>
      </c>
      <c r="C17" s="10"/>
      <c r="D17" s="10">
        <v>210000</v>
      </c>
      <c r="E17" s="10">
        <f t="shared" si="0"/>
        <v>31500</v>
      </c>
      <c r="F17" s="10">
        <f t="shared" si="1"/>
        <v>21000</v>
      </c>
      <c r="G17" s="10" t="s">
        <v>55</v>
      </c>
      <c r="H17" s="11"/>
    </row>
    <row r="18" ht="34" customHeight="1" spans="1:8">
      <c r="A18" s="14"/>
      <c r="B18" s="10" t="s">
        <v>32</v>
      </c>
      <c r="C18" s="10"/>
      <c r="D18" s="10">
        <v>130000</v>
      </c>
      <c r="E18" s="10">
        <f t="shared" si="0"/>
        <v>19500</v>
      </c>
      <c r="F18" s="10">
        <f t="shared" si="1"/>
        <v>13000</v>
      </c>
      <c r="G18" s="10" t="s">
        <v>55</v>
      </c>
      <c r="H18" s="11"/>
    </row>
    <row r="19" ht="34" customHeight="1" spans="1:8">
      <c r="A19" s="14"/>
      <c r="B19" s="10" t="s">
        <v>33</v>
      </c>
      <c r="C19" s="10"/>
      <c r="D19" s="10">
        <v>88000</v>
      </c>
      <c r="E19" s="10">
        <f t="shared" si="0"/>
        <v>13200</v>
      </c>
      <c r="F19" s="10">
        <f t="shared" si="1"/>
        <v>8800</v>
      </c>
      <c r="G19" s="10" t="s">
        <v>55</v>
      </c>
      <c r="H19" s="11"/>
    </row>
    <row r="20" ht="34" customHeight="1" spans="1:8">
      <c r="A20" s="14"/>
      <c r="B20" s="10" t="s">
        <v>57</v>
      </c>
      <c r="C20" s="10"/>
      <c r="D20" s="10">
        <v>728000</v>
      </c>
      <c r="E20" s="10">
        <f t="shared" si="0"/>
        <v>109200</v>
      </c>
      <c r="F20" s="10">
        <f t="shared" si="1"/>
        <v>72800</v>
      </c>
      <c r="G20" s="10">
        <v>45000</v>
      </c>
      <c r="H20" s="11" t="s">
        <v>58</v>
      </c>
    </row>
    <row r="21" ht="34" customHeight="1" spans="1:8">
      <c r="A21" s="14"/>
      <c r="B21" s="10" t="s">
        <v>59</v>
      </c>
      <c r="C21" s="10"/>
      <c r="D21" s="10">
        <v>1180000</v>
      </c>
      <c r="E21" s="10">
        <f t="shared" si="0"/>
        <v>177000</v>
      </c>
      <c r="F21" s="10">
        <f t="shared" si="1"/>
        <v>118000</v>
      </c>
      <c r="G21" s="10">
        <v>90000</v>
      </c>
      <c r="H21" s="11" t="s">
        <v>60</v>
      </c>
    </row>
    <row r="22" ht="34" customHeight="1" spans="1:8">
      <c r="A22" s="18"/>
      <c r="B22" s="10" t="s">
        <v>61</v>
      </c>
      <c r="C22" s="10"/>
      <c r="D22" s="10">
        <v>1680000</v>
      </c>
      <c r="E22" s="10">
        <f t="shared" si="0"/>
        <v>252000</v>
      </c>
      <c r="F22" s="10">
        <f t="shared" si="1"/>
        <v>168000</v>
      </c>
      <c r="G22" s="10">
        <v>135000</v>
      </c>
      <c r="H22" s="11" t="s">
        <v>62</v>
      </c>
    </row>
    <row r="23" ht="50" customHeight="1" spans="1:8">
      <c r="A23" s="18" t="s">
        <v>63</v>
      </c>
      <c r="B23" s="20" t="s">
        <v>64</v>
      </c>
      <c r="C23" s="21"/>
      <c r="D23" s="18">
        <v>198000</v>
      </c>
      <c r="E23" s="10">
        <f t="shared" si="0"/>
        <v>29700</v>
      </c>
      <c r="F23" s="10">
        <f t="shared" si="1"/>
        <v>19800</v>
      </c>
      <c r="G23" s="14" t="s">
        <v>65</v>
      </c>
      <c r="H23" s="17" t="s">
        <v>66</v>
      </c>
    </row>
    <row r="24" ht="50" customHeight="1" spans="1:8">
      <c r="A24" s="10"/>
      <c r="B24" s="15" t="s">
        <v>32</v>
      </c>
      <c r="C24" s="16"/>
      <c r="D24" s="10">
        <v>168000</v>
      </c>
      <c r="E24" s="10">
        <f t="shared" si="0"/>
        <v>25200</v>
      </c>
      <c r="F24" s="10">
        <f t="shared" si="1"/>
        <v>16800</v>
      </c>
      <c r="G24" s="14"/>
      <c r="H24" s="17"/>
    </row>
    <row r="25" ht="50" customHeight="1" spans="1:8">
      <c r="A25" s="10"/>
      <c r="B25" s="15" t="s">
        <v>33</v>
      </c>
      <c r="C25" s="16"/>
      <c r="D25" s="10">
        <v>108000</v>
      </c>
      <c r="E25" s="10">
        <f t="shared" si="0"/>
        <v>16200</v>
      </c>
      <c r="F25" s="10">
        <f t="shared" si="1"/>
        <v>10800</v>
      </c>
      <c r="G25" s="18"/>
      <c r="H25" s="19"/>
    </row>
    <row r="26" ht="29" customHeight="1" spans="1:8">
      <c r="A26" s="10" t="s">
        <v>67</v>
      </c>
      <c r="B26" s="10" t="s">
        <v>28</v>
      </c>
      <c r="C26" s="10"/>
      <c r="D26" s="10">
        <v>31000</v>
      </c>
      <c r="E26" s="10">
        <f t="shared" si="0"/>
        <v>4650</v>
      </c>
      <c r="F26" s="10">
        <f t="shared" si="1"/>
        <v>3100</v>
      </c>
      <c r="G26" s="10" t="s">
        <v>68</v>
      </c>
      <c r="H26" s="11" t="s">
        <v>69</v>
      </c>
    </row>
    <row r="27" ht="29" customHeight="1" spans="1:8">
      <c r="A27" s="10"/>
      <c r="B27" s="10" t="s">
        <v>31</v>
      </c>
      <c r="C27" s="10"/>
      <c r="D27" s="10">
        <v>28000</v>
      </c>
      <c r="E27" s="10">
        <f t="shared" si="0"/>
        <v>4200</v>
      </c>
      <c r="F27" s="10">
        <f t="shared" si="1"/>
        <v>2800</v>
      </c>
      <c r="G27" s="10" t="s">
        <v>68</v>
      </c>
      <c r="H27" s="11"/>
    </row>
    <row r="28" ht="29" customHeight="1" spans="1:8">
      <c r="A28" s="10"/>
      <c r="B28" s="10" t="s">
        <v>32</v>
      </c>
      <c r="C28" s="10"/>
      <c r="D28" s="10">
        <v>22000</v>
      </c>
      <c r="E28" s="10">
        <f t="shared" si="0"/>
        <v>3300</v>
      </c>
      <c r="F28" s="10">
        <f t="shared" si="1"/>
        <v>2200</v>
      </c>
      <c r="G28" s="10" t="s">
        <v>68</v>
      </c>
      <c r="H28" s="11"/>
    </row>
    <row r="29" ht="29" customHeight="1" spans="1:8">
      <c r="A29" s="10"/>
      <c r="B29" s="10" t="s">
        <v>33</v>
      </c>
      <c r="C29" s="10"/>
      <c r="D29" s="10">
        <v>18000</v>
      </c>
      <c r="E29" s="10">
        <f t="shared" si="0"/>
        <v>2700</v>
      </c>
      <c r="F29" s="10">
        <f t="shared" si="1"/>
        <v>1800</v>
      </c>
      <c r="G29" s="10" t="s">
        <v>68</v>
      </c>
      <c r="H29" s="11"/>
    </row>
    <row r="30" ht="29" customHeight="1" spans="1:8">
      <c r="A30" s="10" t="s">
        <v>70</v>
      </c>
      <c r="B30" s="10" t="s">
        <v>28</v>
      </c>
      <c r="C30" s="10"/>
      <c r="D30" s="10">
        <v>228000</v>
      </c>
      <c r="E30" s="10">
        <f t="shared" si="0"/>
        <v>34200</v>
      </c>
      <c r="F30" s="10">
        <f t="shared" si="1"/>
        <v>22800</v>
      </c>
      <c r="G30" s="10" t="s">
        <v>71</v>
      </c>
      <c r="H30" s="11" t="s">
        <v>72</v>
      </c>
    </row>
    <row r="31" ht="29" customHeight="1" spans="1:8">
      <c r="A31" s="10"/>
      <c r="B31" s="10" t="s">
        <v>31</v>
      </c>
      <c r="C31" s="10"/>
      <c r="D31" s="10">
        <v>87400</v>
      </c>
      <c r="E31" s="10">
        <f t="shared" si="0"/>
        <v>13110</v>
      </c>
      <c r="F31" s="10">
        <f t="shared" si="1"/>
        <v>8740</v>
      </c>
      <c r="G31" s="10" t="s">
        <v>71</v>
      </c>
      <c r="H31" s="11"/>
    </row>
    <row r="32" ht="29" customHeight="1" spans="1:8">
      <c r="A32" s="15"/>
      <c r="B32" s="10" t="s">
        <v>32</v>
      </c>
      <c r="C32" s="10"/>
      <c r="D32" s="10">
        <v>59800</v>
      </c>
      <c r="E32" s="10">
        <f t="shared" si="0"/>
        <v>8970</v>
      </c>
      <c r="F32" s="10">
        <f t="shared" si="1"/>
        <v>5980</v>
      </c>
      <c r="G32" s="10" t="s">
        <v>71</v>
      </c>
      <c r="H32" s="11"/>
    </row>
    <row r="33" ht="29" customHeight="1" spans="1:8">
      <c r="A33" s="15"/>
      <c r="B33" s="10" t="s">
        <v>33</v>
      </c>
      <c r="C33" s="10"/>
      <c r="D33" s="10">
        <v>36800</v>
      </c>
      <c r="E33" s="10">
        <f t="shared" si="0"/>
        <v>5520</v>
      </c>
      <c r="F33" s="10">
        <f t="shared" si="1"/>
        <v>3680</v>
      </c>
      <c r="G33" s="10" t="s">
        <v>71</v>
      </c>
      <c r="H33" s="11"/>
    </row>
    <row r="34" ht="65" customHeight="1" spans="1:8">
      <c r="A34" s="12" t="s">
        <v>73</v>
      </c>
      <c r="B34" s="10" t="s">
        <v>6</v>
      </c>
      <c r="C34" s="10" t="s">
        <v>28</v>
      </c>
      <c r="D34" s="10">
        <v>625000</v>
      </c>
      <c r="E34" s="10">
        <f t="shared" si="0"/>
        <v>93750</v>
      </c>
      <c r="F34" s="10">
        <f t="shared" si="1"/>
        <v>62500</v>
      </c>
      <c r="G34" s="10">
        <v>88000</v>
      </c>
      <c r="H34" s="11" t="s">
        <v>74</v>
      </c>
    </row>
    <row r="35" ht="28" customHeight="1" spans="1:8">
      <c r="A35" s="14"/>
      <c r="B35" s="10" t="s">
        <v>75</v>
      </c>
      <c r="C35" s="12" t="s">
        <v>31</v>
      </c>
      <c r="D35" s="10">
        <v>428000</v>
      </c>
      <c r="E35" s="10">
        <f t="shared" si="0"/>
        <v>64200</v>
      </c>
      <c r="F35" s="10">
        <f t="shared" si="1"/>
        <v>42800</v>
      </c>
      <c r="G35" s="10">
        <v>88000</v>
      </c>
      <c r="H35" s="11" t="s">
        <v>76</v>
      </c>
    </row>
    <row r="36" ht="28" customHeight="1" spans="1:8">
      <c r="A36" s="14"/>
      <c r="B36" s="10" t="s">
        <v>77</v>
      </c>
      <c r="C36" s="14"/>
      <c r="D36" s="10">
        <v>428000</v>
      </c>
      <c r="E36" s="10">
        <f t="shared" si="0"/>
        <v>64200</v>
      </c>
      <c r="F36" s="10">
        <f t="shared" si="1"/>
        <v>42800</v>
      </c>
      <c r="G36" s="10">
        <v>88000</v>
      </c>
      <c r="H36" s="11" t="s">
        <v>78</v>
      </c>
    </row>
    <row r="37" ht="28" customHeight="1" spans="1:8">
      <c r="A37" s="14"/>
      <c r="B37" s="10" t="s">
        <v>79</v>
      </c>
      <c r="C37" s="14"/>
      <c r="D37" s="10">
        <v>428000</v>
      </c>
      <c r="E37" s="10">
        <f t="shared" si="0"/>
        <v>64200</v>
      </c>
      <c r="F37" s="10">
        <f t="shared" si="1"/>
        <v>42800</v>
      </c>
      <c r="G37" s="10">
        <v>88000</v>
      </c>
      <c r="H37" s="11" t="s">
        <v>80</v>
      </c>
    </row>
    <row r="38" ht="28" customHeight="1" spans="1:8">
      <c r="A38" s="18"/>
      <c r="B38" s="10" t="s">
        <v>81</v>
      </c>
      <c r="C38" s="18"/>
      <c r="D38" s="10">
        <v>428000</v>
      </c>
      <c r="E38" s="10">
        <f t="shared" si="0"/>
        <v>64200</v>
      </c>
      <c r="F38" s="10">
        <f t="shared" si="1"/>
        <v>42800</v>
      </c>
      <c r="G38" s="10">
        <v>88000</v>
      </c>
      <c r="H38" s="11" t="s">
        <v>82</v>
      </c>
    </row>
    <row r="39" ht="31" customHeight="1" spans="1:8">
      <c r="A39" s="12" t="s">
        <v>83</v>
      </c>
      <c r="B39" s="15" t="s">
        <v>31</v>
      </c>
      <c r="C39" s="16"/>
      <c r="D39" s="10">
        <v>428000</v>
      </c>
      <c r="E39" s="10">
        <f t="shared" si="0"/>
        <v>64200</v>
      </c>
      <c r="F39" s="10">
        <f t="shared" si="1"/>
        <v>42800</v>
      </c>
      <c r="G39" s="10">
        <v>58000</v>
      </c>
      <c r="H39" s="11" t="s">
        <v>84</v>
      </c>
    </row>
    <row r="40" ht="31" customHeight="1" spans="1:8">
      <c r="A40" s="14"/>
      <c r="B40" s="15" t="s">
        <v>32</v>
      </c>
      <c r="C40" s="16"/>
      <c r="D40" s="10">
        <v>260000</v>
      </c>
      <c r="E40" s="10">
        <f t="shared" si="0"/>
        <v>39000</v>
      </c>
      <c r="F40" s="10">
        <f t="shared" si="1"/>
        <v>26000</v>
      </c>
      <c r="G40" s="10">
        <v>58000</v>
      </c>
      <c r="H40" s="11"/>
    </row>
    <row r="41" ht="31" customHeight="1" spans="1:8">
      <c r="A41" s="18"/>
      <c r="B41" s="15" t="s">
        <v>33</v>
      </c>
      <c r="C41" s="16"/>
      <c r="D41" s="10">
        <v>198000</v>
      </c>
      <c r="E41" s="10">
        <f t="shared" si="0"/>
        <v>29700</v>
      </c>
      <c r="F41" s="10">
        <f t="shared" si="1"/>
        <v>19800</v>
      </c>
      <c r="G41" s="10">
        <v>58000</v>
      </c>
      <c r="H41" s="11"/>
    </row>
    <row r="42" ht="50" customHeight="1" spans="1:8">
      <c r="A42" s="10" t="s">
        <v>85</v>
      </c>
      <c r="B42" s="15" t="s">
        <v>86</v>
      </c>
      <c r="C42" s="16"/>
      <c r="D42" s="22">
        <v>205000</v>
      </c>
      <c r="E42" s="10">
        <f t="shared" si="0"/>
        <v>30750</v>
      </c>
      <c r="F42" s="10">
        <f t="shared" si="1"/>
        <v>20500</v>
      </c>
      <c r="G42" s="22">
        <v>22000</v>
      </c>
      <c r="H42" s="13" t="s">
        <v>87</v>
      </c>
    </row>
    <row r="43" ht="50" customHeight="1" spans="1:8">
      <c r="A43" s="10"/>
      <c r="B43" s="15" t="s">
        <v>88</v>
      </c>
      <c r="C43" s="16"/>
      <c r="D43" s="22">
        <v>285000</v>
      </c>
      <c r="E43" s="10">
        <f t="shared" si="0"/>
        <v>42750</v>
      </c>
      <c r="F43" s="10">
        <f t="shared" si="1"/>
        <v>28500</v>
      </c>
      <c r="G43" s="22">
        <v>100000</v>
      </c>
      <c r="H43" s="17"/>
    </row>
    <row r="44" ht="109" customHeight="1" spans="1:8">
      <c r="A44" s="12"/>
      <c r="B44" s="23" t="s">
        <v>89</v>
      </c>
      <c r="C44" s="24"/>
      <c r="D44" s="25">
        <v>300000</v>
      </c>
      <c r="E44" s="10">
        <f t="shared" si="0"/>
        <v>45000</v>
      </c>
      <c r="F44" s="10">
        <f t="shared" si="1"/>
        <v>30000</v>
      </c>
      <c r="G44" s="13" t="s">
        <v>90</v>
      </c>
      <c r="H44" s="17"/>
    </row>
    <row r="45" ht="159" customHeight="1" spans="1:8">
      <c r="A45" s="26" t="s">
        <v>91</v>
      </c>
      <c r="B45" s="27"/>
      <c r="C45" s="27"/>
      <c r="D45" s="27"/>
      <c r="E45" s="27"/>
      <c r="F45" s="27"/>
      <c r="G45" s="27"/>
      <c r="H45" s="28"/>
    </row>
  </sheetData>
  <mergeCells count="60">
    <mergeCell ref="A1:H1"/>
    <mergeCell ref="I1:M1"/>
    <mergeCell ref="B3:C3"/>
    <mergeCell ref="B4:C4"/>
    <mergeCell ref="B5:C5"/>
    <mergeCell ref="B6:C6"/>
    <mergeCell ref="B7:C7"/>
    <mergeCell ref="B8:C8"/>
    <mergeCell ref="B9:C9"/>
    <mergeCell ref="B10:C1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9:C39"/>
    <mergeCell ref="B40:C40"/>
    <mergeCell ref="B41:C41"/>
    <mergeCell ref="B42:C42"/>
    <mergeCell ref="B43:C43"/>
    <mergeCell ref="B44:C44"/>
    <mergeCell ref="A45:H45"/>
    <mergeCell ref="A3:A6"/>
    <mergeCell ref="A7:A10"/>
    <mergeCell ref="A11:A14"/>
    <mergeCell ref="A15:A22"/>
    <mergeCell ref="A23:A25"/>
    <mergeCell ref="A26:A29"/>
    <mergeCell ref="A30:A33"/>
    <mergeCell ref="A34:A38"/>
    <mergeCell ref="A39:A41"/>
    <mergeCell ref="A42:A44"/>
    <mergeCell ref="C35:C38"/>
    <mergeCell ref="G11:G14"/>
    <mergeCell ref="G23:G25"/>
    <mergeCell ref="H3:H6"/>
    <mergeCell ref="H12:H14"/>
    <mergeCell ref="H16:H19"/>
    <mergeCell ref="H23:H25"/>
    <mergeCell ref="H26:H29"/>
    <mergeCell ref="H30:H33"/>
    <mergeCell ref="H39:H41"/>
    <mergeCell ref="H42:H44"/>
  </mergeCells>
  <printOptions horizontalCentered="1" verticalCentered="1"/>
  <pageMargins left="0.751388888888889" right="0.751388888888889" top="1" bottom="1" header="0.5" footer="0.5"/>
  <pageSetup paperSize="8" scale="3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定级</vt:lpstr>
      <vt:lpstr>刊例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东方翔</dc:creator>
  <cp:lastModifiedBy>HMY</cp:lastModifiedBy>
  <dcterms:created xsi:type="dcterms:W3CDTF">2023-02-22T02:22:00Z</dcterms:created>
  <dcterms:modified xsi:type="dcterms:W3CDTF">2024-01-08T08:28:07Z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1277BAB0737042E6A829340DE50877B5</vt:lpwstr>
  </property>
  <property fmtid="{D5CDD505-2E9C-101B-9397-08002B2CF9AE}" pid="3" name="KSOProductBuildVer">
    <vt:lpwstr>2052-11.8.2.8875</vt:lpwstr>
  </property>
</Properties>
</file>