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600" windowHeight="10755"/>
  </bookViews>
  <sheets>
    <sheet name="清单编制说明" sheetId="3" r:id="rId1"/>
    <sheet name="汇总表" sheetId="7" r:id="rId2"/>
    <sheet name="养护及保洁部份" sheetId="1" r:id="rId3"/>
    <sheet name="硬景修护部分" sheetId="4" r:id="rId4"/>
    <sheet name="绿化补种部分" sheetId="5" r:id="rId5"/>
  </sheets>
  <definedNames>
    <definedName name="_xlnm._FilterDatabase" localSheetId="4" hidden="1">绿化补种部分!$B$1:$B$183</definedName>
    <definedName name="_xlnm.Print_Area" localSheetId="4">绿化补种部分!$A$1:$G$11</definedName>
    <definedName name="_xlnm.Print_Area" localSheetId="0">清单编制说明!$A$1:$J$7</definedName>
    <definedName name="_xlnm.Print_Area" localSheetId="2">养护及保洁部份!$A$1:$I$5</definedName>
    <definedName name="_xlnm.Print_Area" localSheetId="3">硬景修护部分!$A$1:$H$7</definedName>
    <definedName name="_xlnm.Print_Titles" localSheetId="2">养护及保洁部份!$1:$2</definedName>
    <definedName name="_xlnm.Print_Titles" localSheetId="3">硬景修护部分!$1:$2</definedName>
  </definedNames>
  <calcPr calcId="144525"/>
</workbook>
</file>

<file path=xl/sharedStrings.xml><?xml version="1.0" encoding="utf-8"?>
<sst xmlns="http://schemas.openxmlformats.org/spreadsheetml/2006/main" count="98" uniqueCount="66">
  <si>
    <t>清单编制说明</t>
  </si>
  <si>
    <t>1、本工程实行总价包干。包干总价包含施工所需人工费，材料费、机械费、施工用水费、施工用电费、住宿费，交通差旅费，机器和工具费，农药肥料，管理费，规费、利润、税金（含增值税）、不可预见费，备案、竣工验收、资料归档等相关手续所需的所有费用。</t>
  </si>
  <si>
    <t>2、进场后若发生栏杆及栏板、路灯及景观灯、雕塑及雕像维护等硬件设施等未明确具体部位的损毁等，不包含在本次报价范围内，后续根据实际情况及工程指令，采取对应修复方案，本次报价不包含。</t>
  </si>
  <si>
    <t>3、灌溉喷洒系统（包括平面绿化和垂直绿化的管网、机组等）的维修和更换不在本报价内。</t>
  </si>
  <si>
    <t>4、除图纸标注的需要维修、补种的部分，其余在本次报价进行移交养护和保洁的范围视为工程质量完好，无破损及苗木死亡情况。投标人在报价前必须进行现场踏勘，了解现场实际情况。</t>
  </si>
  <si>
    <t>5、承包人承担施工水费、电费，计量电表、水表由乙方负责购买及安装。</t>
  </si>
  <si>
    <t>6、本工程实行总价包干，投标人应充分考虑现场情况及不确定因素，所有清单未列出的因素投标人均需考虑在投标报价中，中标后合同总价不得随意调整。</t>
  </si>
  <si>
    <t>报价汇总表</t>
  </si>
  <si>
    <t>工程名称：深圳地铁前海时代广场项目6号地块园林绿化养护工程</t>
  </si>
  <si>
    <t>参选人名称：</t>
  </si>
  <si>
    <t>序号</t>
  </si>
  <si>
    <t>项目名称</t>
  </si>
  <si>
    <t>合价（元）</t>
  </si>
  <si>
    <t>备注</t>
  </si>
  <si>
    <t>合计（含税）（1~4）</t>
  </si>
  <si>
    <t>暂列金额（10%）</t>
  </si>
  <si>
    <t>不可竞争费</t>
  </si>
  <si>
    <t>总计（含税）（5+6）</t>
  </si>
  <si>
    <t>备注：
(1)投标报价格式为小数点后保留两位有效数字。
(2)暂列金额是比选人在工程量清单中暂定并包括在合同价中的一笔款项,是发包人为可能发生的费用（合同实施中可能发生的变更等）而预留的金额，并非支付给承包人的实际费用。
(3)暂列金额为不可竞争费，参选报价不得擅自修改比选文件中规定不可竞争的固定单价和合价。</t>
  </si>
  <si>
    <t>前海地铁6号地块养护与保洁部分</t>
  </si>
  <si>
    <t>项目特征描述</t>
  </si>
  <si>
    <t>计量单位</t>
  </si>
  <si>
    <t>工程量（m2）</t>
  </si>
  <si>
    <t>单价     （元/月）</t>
  </si>
  <si>
    <t>服务期限（月）</t>
  </si>
  <si>
    <t xml:space="preserve">
合价（元）
</t>
  </si>
  <si>
    <t>一</t>
  </si>
  <si>
    <t>地上区域养护部分</t>
  </si>
  <si>
    <t>地上区域养护部分，此范围总价包干。</t>
  </si>
  <si>
    <t>场地设施及绿化维护</t>
  </si>
  <si>
    <t>1、6#地块地上室外公共区硬景及软景部分、幼儿园围栏内公共活动区。
2、硬景部分日常维护及保洁。
3、软景绿化部分的养护、补种、保洁。
4、具体详见工程承包范围。</t>
  </si>
  <si>
    <t>㎡</t>
  </si>
  <si>
    <t>合计</t>
  </si>
  <si>
    <t>前海地铁6号地块硬景修护部分</t>
  </si>
  <si>
    <t>单价 （元/月）</t>
  </si>
  <si>
    <t>二</t>
  </si>
  <si>
    <t>零星修补</t>
  </si>
  <si>
    <t>EPDM塑胶地垫的维护修复（13mm厚）</t>
  </si>
  <si>
    <t>单价参考6#地块园林景观工程-040203009003-弹性面层-合同单价</t>
  </si>
  <si>
    <t>路面石材（30mm厚）</t>
  </si>
  <si>
    <t>单价参考6#地块园林景观工程-合同单价综合考虑</t>
  </si>
  <si>
    <t>路面石材（50mm厚）</t>
  </si>
  <si>
    <t>单价参考6#地块园林景观工程 合同单价综合考虑</t>
  </si>
  <si>
    <t>前海时代6号地块绿化补种部分</t>
  </si>
  <si>
    <t>计量
单位</t>
  </si>
  <si>
    <t>工程量</t>
  </si>
  <si>
    <t>金额(元)</t>
  </si>
  <si>
    <t>综合
单价</t>
  </si>
  <si>
    <t>合价</t>
  </si>
  <si>
    <t>1</t>
  </si>
  <si>
    <t>栽植地被</t>
  </si>
  <si>
    <t>栽植地被
1、地被种类:翠芦莉
2、胸径(cm):--高度（cm）:40-45冠
幅（cm）:35-40；
成片密植，36株/m2,袋苗移栽、叶茂、有叶脚
3、养护期: 6个月成活期一级养护,18个月日常一级养护</t>
  </si>
  <si>
    <t>m2</t>
  </si>
  <si>
    <t>2</t>
  </si>
  <si>
    <t>栽植地被
1、地被种类:紫雪茄
2、胸径(cm):--高度（cm）:20-25冠幅（cm）:10-15；成片密植，81株/m2,袋苗移栽、叶茂、有叶脚、全年开花
3、养护期: 6个月成活期一级养护,18个月日常一级养护</t>
  </si>
  <si>
    <t>3</t>
  </si>
  <si>
    <t>栽植地被
1、地被种类:鸭脚木
2、胸径(cm):--高度（cm）:35-40冠幅（cm）:25-30；成片密植，36株/m2,袋苗移栽、叶茂、有叶脚
3、养护期: 6个月成活期一级养护,18个月日常一级养护</t>
  </si>
  <si>
    <t>4</t>
  </si>
  <si>
    <t>栽植地被
1、地被种类:软枝黄蝉
2、胸径(cm):--高度（cm）:35-40冠幅（cm）:30-35；成片密植，49株/m2
,袋苗移栽、叶茂、有叶脚
3、养护期: 6个月成活期一级养护,18个月日常一级养护</t>
  </si>
  <si>
    <t>5</t>
  </si>
  <si>
    <t>栽植地被
1、地被种类:本地龙船花
2、胸径(cm):--高度（cm）:30-35冠幅（cm）:25-30；成片密植，49株/m2,袋苗移栽、叶茂、有叶脚、花期3-12月
3、养护期: 6个月成活期一级养护,18个月日常一级养护</t>
  </si>
  <si>
    <t>6</t>
  </si>
  <si>
    <t>栽植地被
1、地被种类:毛杜鹃
2、胸径(cm):--高度（cm）:30-35冠幅（cm）:25-30；成片密植，64株/m2,袋苗移栽、叶茂、有叶脚、花期4-5月
3、养护期: 6个月成活期一级养护,18个月日常一级养护</t>
  </si>
  <si>
    <t>7</t>
  </si>
  <si>
    <t>栽植草皮
1、草皮种类:马尼拉草
2、胸径(cm):--高度（cm）:--冠幅（cm）:--；草卷、满铺
3、养护期: 6个月成活期一级养护,18个月日常一级养护</t>
  </si>
  <si>
    <t>分部小计</t>
  </si>
</sst>
</file>

<file path=xl/styles.xml><?xml version="1.0" encoding="utf-8"?>
<styleSheet xmlns="http://schemas.openxmlformats.org/spreadsheetml/2006/main">
  <numFmts count="8">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 numFmtId="177" formatCode="0_ "/>
    <numFmt numFmtId="23" formatCode="\$#,##0_);\(\$#,##0\)"/>
    <numFmt numFmtId="178" formatCode="#,##0.00_);[Red]\(#,##0.00\)"/>
  </numFmts>
  <fonts count="32">
    <font>
      <sz val="11"/>
      <color theme="1"/>
      <name val="宋体"/>
      <charset val="134"/>
      <scheme val="minor"/>
    </font>
    <font>
      <sz val="14"/>
      <color indexed="8"/>
      <name val="仿宋"/>
      <charset val="134"/>
    </font>
    <font>
      <b/>
      <sz val="14"/>
      <color indexed="8"/>
      <name val="仿宋"/>
      <charset val="134"/>
    </font>
    <font>
      <sz val="14"/>
      <color theme="1"/>
      <name val="仿宋"/>
      <charset val="134"/>
    </font>
    <font>
      <b/>
      <sz val="14"/>
      <color theme="1"/>
      <name val="仿宋"/>
      <charset val="134"/>
    </font>
    <font>
      <sz val="14"/>
      <color rgb="FF000000"/>
      <name val="仿宋"/>
      <charset val="134"/>
    </font>
    <font>
      <sz val="14"/>
      <name val="仿宋"/>
      <charset val="134"/>
    </font>
    <font>
      <sz val="11"/>
      <color theme="1"/>
      <name val="仿宋"/>
      <charset val="134"/>
    </font>
    <font>
      <sz val="12"/>
      <color theme="1"/>
      <name val="仿宋"/>
      <charset val="134"/>
    </font>
    <font>
      <b/>
      <sz val="11"/>
      <color theme="1"/>
      <name val="宋体"/>
      <charset val="134"/>
      <scheme val="minor"/>
    </font>
    <font>
      <sz val="12"/>
      <color theme="1"/>
      <name val="宋体"/>
      <charset val="134"/>
      <scheme val="minor"/>
    </font>
    <font>
      <sz val="11"/>
      <color theme="1"/>
      <name val="宋体"/>
      <charset val="134"/>
      <scheme val="minor"/>
    </font>
    <font>
      <sz val="11"/>
      <color theme="1"/>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theme="0"/>
      <name val="宋体"/>
      <charset val="0"/>
      <scheme val="minor"/>
    </font>
    <font>
      <sz val="11"/>
      <color rgb="FF3F3F76"/>
      <name val="宋体"/>
      <charset val="0"/>
      <scheme val="minor"/>
    </font>
    <font>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0"/>
      <name val="Arial"/>
      <charset val="134"/>
    </font>
  </fonts>
  <fills count="34">
    <fill>
      <patternFill patternType="none"/>
    </fill>
    <fill>
      <patternFill patternType="gray125"/>
    </fill>
    <fill>
      <patternFill patternType="solid">
        <fgColor rgb="FFFFFFFF"/>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6"/>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indexed="8"/>
      </right>
      <top style="thin">
        <color auto="1"/>
      </top>
      <bottom/>
      <diagonal/>
    </border>
    <border>
      <left style="thin">
        <color indexed="8"/>
      </left>
      <right style="thin">
        <color indexed="8"/>
      </right>
      <top style="thin">
        <color auto="1"/>
      </top>
      <bottom/>
      <diagonal/>
    </border>
    <border>
      <left style="thin">
        <color indexed="8"/>
      </left>
      <right/>
      <top style="thin">
        <color auto="1"/>
      </top>
      <bottom style="thin">
        <color indexed="8"/>
      </bottom>
      <diagonal/>
    </border>
    <border>
      <left/>
      <right style="thin">
        <color auto="1"/>
      </right>
      <top style="thin">
        <color auto="1"/>
      </top>
      <bottom style="thin">
        <color indexed="8"/>
      </bottom>
      <diagonal/>
    </border>
    <border>
      <left style="thin">
        <color auto="1"/>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15" borderId="0" applyNumberFormat="0" applyBorder="0" applyAlignment="0" applyProtection="0">
      <alignment vertical="center"/>
    </xf>
    <xf numFmtId="0" fontId="20" fillId="11"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6" borderId="0" applyNumberFormat="0" applyBorder="0" applyAlignment="0" applyProtection="0">
      <alignment vertical="center"/>
    </xf>
    <xf numFmtId="0" fontId="16" fillId="7" borderId="0" applyNumberFormat="0" applyBorder="0" applyAlignment="0" applyProtection="0">
      <alignment vertical="center"/>
    </xf>
    <xf numFmtId="43" fontId="0" fillId="0" borderId="0" applyFont="0" applyFill="0" applyBorder="0" applyAlignment="0" applyProtection="0">
      <alignment vertical="center"/>
    </xf>
    <xf numFmtId="0" fontId="19" fillId="10"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9" borderId="13" applyNumberFormat="0" applyFont="0" applyAlignment="0" applyProtection="0">
      <alignment vertical="center"/>
    </xf>
    <xf numFmtId="0" fontId="19" fillId="13" borderId="0" applyNumberFormat="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12" applyNumberFormat="0" applyFill="0" applyAlignment="0" applyProtection="0">
      <alignment vertical="center"/>
    </xf>
    <xf numFmtId="0" fontId="14" fillId="0" borderId="12" applyNumberFormat="0" applyFill="0" applyAlignment="0" applyProtection="0">
      <alignment vertical="center"/>
    </xf>
    <xf numFmtId="0" fontId="19" fillId="12" borderId="0" applyNumberFormat="0" applyBorder="0" applyAlignment="0" applyProtection="0">
      <alignment vertical="center"/>
    </xf>
    <xf numFmtId="0" fontId="22" fillId="0" borderId="15" applyNumberFormat="0" applyFill="0" applyAlignment="0" applyProtection="0">
      <alignment vertical="center"/>
    </xf>
    <xf numFmtId="0" fontId="19" fillId="17" borderId="0" applyNumberFormat="0" applyBorder="0" applyAlignment="0" applyProtection="0">
      <alignment vertical="center"/>
    </xf>
    <xf numFmtId="0" fontId="28" fillId="5" borderId="16" applyNumberFormat="0" applyAlignment="0" applyProtection="0">
      <alignment vertical="center"/>
    </xf>
    <xf numFmtId="0" fontId="13" fillId="5" borderId="11" applyNumberFormat="0" applyAlignment="0" applyProtection="0">
      <alignment vertical="center"/>
    </xf>
    <xf numFmtId="0" fontId="29" fillId="23" borderId="17" applyNumberFormat="0" applyAlignment="0" applyProtection="0">
      <alignment vertical="center"/>
    </xf>
    <xf numFmtId="0" fontId="12" fillId="24" borderId="0" applyNumberFormat="0" applyBorder="0" applyAlignment="0" applyProtection="0">
      <alignment vertical="center"/>
    </xf>
    <xf numFmtId="0" fontId="19" fillId="20" borderId="0" applyNumberFormat="0" applyBorder="0" applyAlignment="0" applyProtection="0">
      <alignment vertical="center"/>
    </xf>
    <xf numFmtId="0" fontId="21" fillId="0" borderId="14" applyNumberFormat="0" applyFill="0" applyAlignment="0" applyProtection="0">
      <alignment vertical="center"/>
    </xf>
    <xf numFmtId="0" fontId="30" fillId="0" borderId="18" applyNumberFormat="0" applyFill="0" applyAlignment="0" applyProtection="0">
      <alignment vertical="center"/>
    </xf>
    <xf numFmtId="0" fontId="25" fillId="14" borderId="0" applyNumberFormat="0" applyBorder="0" applyAlignment="0" applyProtection="0">
      <alignment vertical="center"/>
    </xf>
    <xf numFmtId="0" fontId="17" fillId="8" borderId="0" applyNumberFormat="0" applyBorder="0" applyAlignment="0" applyProtection="0">
      <alignment vertical="center"/>
    </xf>
    <xf numFmtId="0" fontId="12" fillId="27" borderId="0" applyNumberFormat="0" applyBorder="0" applyAlignment="0" applyProtection="0">
      <alignment vertical="center"/>
    </xf>
    <xf numFmtId="0" fontId="19" fillId="19" borderId="0" applyNumberFormat="0" applyBorder="0" applyAlignment="0" applyProtection="0">
      <alignment vertical="center"/>
    </xf>
    <xf numFmtId="0" fontId="12" fillId="4" borderId="0" applyNumberFormat="0" applyBorder="0" applyAlignment="0" applyProtection="0">
      <alignment vertical="center"/>
    </xf>
    <xf numFmtId="0" fontId="12" fillId="22" borderId="0" applyNumberFormat="0" applyBorder="0" applyAlignment="0" applyProtection="0">
      <alignment vertical="center"/>
    </xf>
    <xf numFmtId="0" fontId="12" fillId="3" borderId="0" applyNumberFormat="0" applyBorder="0" applyAlignment="0" applyProtection="0">
      <alignment vertical="center"/>
    </xf>
    <xf numFmtId="0" fontId="12" fillId="21" borderId="0" applyNumberFormat="0" applyBorder="0" applyAlignment="0" applyProtection="0">
      <alignment vertical="center"/>
    </xf>
    <xf numFmtId="0" fontId="19" fillId="25" borderId="0" applyNumberFormat="0" applyBorder="0" applyAlignment="0" applyProtection="0">
      <alignment vertical="center"/>
    </xf>
    <xf numFmtId="0" fontId="19" fillId="18" borderId="0" applyNumberFormat="0" applyBorder="0" applyAlignment="0" applyProtection="0">
      <alignment vertical="center"/>
    </xf>
    <xf numFmtId="0" fontId="12" fillId="26" borderId="0" applyNumberFormat="0" applyBorder="0" applyAlignment="0" applyProtection="0">
      <alignment vertical="center"/>
    </xf>
    <xf numFmtId="0" fontId="12" fillId="29" borderId="0" applyNumberFormat="0" applyBorder="0" applyAlignment="0" applyProtection="0">
      <alignment vertical="center"/>
    </xf>
    <xf numFmtId="0" fontId="19" fillId="30" borderId="0" applyNumberFormat="0" applyBorder="0" applyAlignment="0" applyProtection="0">
      <alignment vertical="center"/>
    </xf>
    <xf numFmtId="0" fontId="12" fillId="28" borderId="0" applyNumberFormat="0" applyBorder="0" applyAlignment="0" applyProtection="0">
      <alignment vertical="center"/>
    </xf>
    <xf numFmtId="0" fontId="19" fillId="16" borderId="0" applyNumberFormat="0" applyBorder="0" applyAlignment="0" applyProtection="0">
      <alignment vertical="center"/>
    </xf>
    <xf numFmtId="0" fontId="19" fillId="31" borderId="0" applyNumberFormat="0" applyBorder="0" applyAlignment="0" applyProtection="0">
      <alignment vertical="center"/>
    </xf>
    <xf numFmtId="0" fontId="12" fillId="32" borderId="0" applyNumberFormat="0" applyBorder="0" applyAlignment="0" applyProtection="0">
      <alignment vertical="center"/>
    </xf>
    <xf numFmtId="0" fontId="19" fillId="33" borderId="0" applyNumberFormat="0" applyBorder="0" applyAlignment="0" applyProtection="0">
      <alignment vertical="center"/>
    </xf>
    <xf numFmtId="0" fontId="31" fillId="0" borderId="0"/>
  </cellStyleXfs>
  <cellXfs count="62">
    <xf numFmtId="0" fontId="0" fillId="0" borderId="0" xfId="0">
      <alignment vertical="center"/>
    </xf>
    <xf numFmtId="0" fontId="1" fillId="0" borderId="0" xfId="49" applyFont="1" applyFill="1"/>
    <xf numFmtId="0" fontId="1" fillId="0" borderId="0" xfId="49" applyFont="1" applyFill="1" applyAlignment="1">
      <alignment horizontal="center"/>
    </xf>
    <xf numFmtId="0" fontId="2" fillId="0" borderId="0" xfId="49" applyNumberFormat="1" applyFont="1" applyFill="1" applyBorder="1" applyAlignment="1" applyProtection="1">
      <alignment horizontal="center" vertical="center" wrapText="1"/>
    </xf>
    <xf numFmtId="0" fontId="1" fillId="0" borderId="0" xfId="49" applyNumberFormat="1" applyFont="1" applyFill="1" applyBorder="1" applyAlignment="1" applyProtection="1">
      <alignment vertical="center"/>
    </xf>
    <xf numFmtId="0" fontId="1" fillId="0" borderId="1" xfId="49" applyNumberFormat="1" applyFont="1" applyFill="1" applyBorder="1" applyAlignment="1" applyProtection="1">
      <alignment horizontal="center" vertical="center"/>
    </xf>
    <xf numFmtId="0" fontId="1" fillId="0" borderId="2" xfId="49" applyNumberFormat="1" applyFont="1" applyFill="1" applyBorder="1" applyAlignment="1" applyProtection="1">
      <alignment horizontal="center" vertical="center" wrapText="1"/>
    </xf>
    <xf numFmtId="0" fontId="1" fillId="0" borderId="2" xfId="49" applyNumberFormat="1" applyFont="1" applyFill="1" applyBorder="1" applyAlignment="1" applyProtection="1">
      <alignment horizontal="center" vertical="center"/>
    </xf>
    <xf numFmtId="0" fontId="1" fillId="0" borderId="3" xfId="49" applyNumberFormat="1" applyFont="1" applyFill="1" applyBorder="1" applyAlignment="1" applyProtection="1">
      <alignment horizontal="center" vertical="center"/>
    </xf>
    <xf numFmtId="0" fontId="1" fillId="0" borderId="4" xfId="49" applyNumberFormat="1" applyFont="1" applyFill="1" applyBorder="1" applyAlignment="1" applyProtection="1">
      <alignment horizontal="center" vertical="center"/>
    </xf>
    <xf numFmtId="0" fontId="1" fillId="0" borderId="5" xfId="49" applyNumberFormat="1" applyFont="1" applyFill="1" applyBorder="1" applyAlignment="1" applyProtection="1">
      <alignment horizontal="center" vertical="center"/>
    </xf>
    <xf numFmtId="0" fontId="1" fillId="0" borderId="6" xfId="49" applyNumberFormat="1" applyFont="1" applyFill="1" applyBorder="1" applyAlignment="1" applyProtection="1">
      <alignment horizontal="center" vertical="center" wrapText="1"/>
    </xf>
    <xf numFmtId="0" fontId="1" fillId="0" borderId="6" xfId="49" applyNumberFormat="1" applyFont="1" applyFill="1" applyBorder="1" applyAlignment="1" applyProtection="1">
      <alignment horizontal="center" vertical="center"/>
    </xf>
    <xf numFmtId="0" fontId="1" fillId="0" borderId="7" xfId="49" applyNumberFormat="1" applyFont="1" applyFill="1" applyBorder="1" applyAlignment="1" applyProtection="1">
      <alignment horizontal="center" vertical="center"/>
    </xf>
    <xf numFmtId="0" fontId="1" fillId="0" borderId="8" xfId="49" applyNumberFormat="1" applyFont="1" applyFill="1" applyBorder="1" applyAlignment="1" applyProtection="1">
      <alignment horizontal="center" vertical="center"/>
    </xf>
    <xf numFmtId="49" fontId="1" fillId="0" borderId="9" xfId="49" applyNumberFormat="1" applyFont="1" applyFill="1" applyBorder="1" applyAlignment="1" applyProtection="1">
      <alignment horizontal="center" vertical="center"/>
    </xf>
    <xf numFmtId="23" fontId="1" fillId="0" borderId="9" xfId="49" applyNumberFormat="1" applyFont="1" applyFill="1" applyBorder="1" applyAlignment="1" applyProtection="1">
      <alignment horizontal="left" vertical="center" wrapText="1"/>
    </xf>
    <xf numFmtId="23" fontId="1" fillId="0" borderId="9" xfId="49" applyNumberFormat="1" applyFont="1" applyFill="1" applyBorder="1" applyAlignment="1" applyProtection="1">
      <alignment horizontal="center" vertical="center" wrapText="1"/>
    </xf>
    <xf numFmtId="2" fontId="1" fillId="0" borderId="9" xfId="49" applyNumberFormat="1" applyFont="1" applyFill="1" applyBorder="1" applyAlignment="1" applyProtection="1">
      <alignment horizontal="right" vertical="center" shrinkToFit="1"/>
    </xf>
    <xf numFmtId="2" fontId="1" fillId="0" borderId="9" xfId="49" applyNumberFormat="1" applyFont="1" applyFill="1" applyBorder="1" applyAlignment="1" applyProtection="1">
      <alignment horizontal="center" vertical="center" shrinkToFit="1"/>
    </xf>
    <xf numFmtId="0" fontId="1" fillId="0" borderId="9" xfId="49" applyNumberFormat="1" applyFont="1" applyFill="1" applyBorder="1" applyAlignment="1" applyProtection="1">
      <alignment horizontal="right" vertical="center"/>
    </xf>
    <xf numFmtId="2" fontId="2" fillId="0" borderId="9" xfId="49" applyNumberFormat="1" applyFont="1" applyFill="1" applyBorder="1" applyAlignment="1" applyProtection="1">
      <alignment horizontal="right" vertical="center" shrinkToFit="1"/>
    </xf>
    <xf numFmtId="176" fontId="3" fillId="0" borderId="0" xfId="0" applyNumberFormat="1" applyFont="1" applyAlignment="1">
      <alignment horizontal="center" vertical="center"/>
    </xf>
    <xf numFmtId="177" fontId="3" fillId="0" borderId="0" xfId="0" applyNumberFormat="1" applyFont="1" applyAlignment="1">
      <alignment horizontal="center" vertical="center"/>
    </xf>
    <xf numFmtId="176" fontId="3" fillId="0" borderId="0" xfId="0" applyNumberFormat="1" applyFont="1" applyAlignment="1">
      <alignment vertical="center" wrapText="1"/>
    </xf>
    <xf numFmtId="176" fontId="3" fillId="0" borderId="0" xfId="0" applyNumberFormat="1" applyFont="1">
      <alignment vertical="center"/>
    </xf>
    <xf numFmtId="176" fontId="4" fillId="0" borderId="0" xfId="0" applyNumberFormat="1" applyFont="1" applyAlignment="1">
      <alignment horizontal="center" vertical="center"/>
    </xf>
    <xf numFmtId="177" fontId="3" fillId="0" borderId="9" xfId="0" applyNumberFormat="1" applyFont="1" applyBorder="1" applyAlignment="1">
      <alignment horizontal="center" vertical="center"/>
    </xf>
    <xf numFmtId="176" fontId="3" fillId="0" borderId="9" xfId="0" applyNumberFormat="1" applyFont="1" applyBorder="1" applyAlignment="1">
      <alignment horizontal="center" vertical="center" wrapText="1"/>
    </xf>
    <xf numFmtId="176" fontId="5" fillId="2" borderId="9" xfId="0" applyNumberFormat="1" applyFont="1" applyFill="1" applyBorder="1" applyAlignment="1">
      <alignment horizontal="center" vertical="center" wrapText="1"/>
    </xf>
    <xf numFmtId="176" fontId="5" fillId="2" borderId="9" xfId="0" applyNumberFormat="1" applyFont="1" applyFill="1" applyBorder="1" applyAlignment="1">
      <alignment horizontal="center" vertical="center"/>
    </xf>
    <xf numFmtId="176" fontId="3" fillId="0" borderId="9" xfId="0" applyNumberFormat="1" applyFont="1" applyBorder="1" applyAlignment="1">
      <alignment horizontal="center" vertical="center"/>
    </xf>
    <xf numFmtId="177" fontId="4" fillId="0" borderId="9" xfId="0" applyNumberFormat="1" applyFont="1" applyBorder="1" applyAlignment="1">
      <alignment horizontal="center" vertical="center"/>
    </xf>
    <xf numFmtId="176" fontId="4" fillId="0" borderId="9" xfId="0" applyNumberFormat="1" applyFont="1" applyBorder="1" applyAlignment="1">
      <alignment horizontal="center" vertical="center" wrapText="1"/>
    </xf>
    <xf numFmtId="176" fontId="3" fillId="0" borderId="9" xfId="0" applyNumberFormat="1" applyFont="1" applyBorder="1" applyAlignment="1">
      <alignment vertical="center" wrapText="1"/>
    </xf>
    <xf numFmtId="176" fontId="3" fillId="0" borderId="9" xfId="0" applyNumberFormat="1" applyFont="1" applyBorder="1">
      <alignment vertical="center"/>
    </xf>
    <xf numFmtId="176" fontId="6" fillId="0" borderId="9" xfId="0" applyNumberFormat="1" applyFont="1" applyBorder="1" applyAlignment="1">
      <alignment horizontal="left" vertical="center" wrapText="1"/>
    </xf>
    <xf numFmtId="176" fontId="6" fillId="0" borderId="9" xfId="0" applyNumberFormat="1" applyFont="1" applyBorder="1" applyAlignment="1">
      <alignment horizontal="justify" vertical="center" wrapText="1"/>
    </xf>
    <xf numFmtId="176" fontId="4" fillId="0" borderId="9" xfId="0" applyNumberFormat="1" applyFont="1" applyBorder="1">
      <alignment vertical="center"/>
    </xf>
    <xf numFmtId="176" fontId="3" fillId="0" borderId="0" xfId="0" applyNumberFormat="1" applyFont="1" applyAlignment="1">
      <alignment horizontal="left" vertical="center" wrapText="1"/>
    </xf>
    <xf numFmtId="176" fontId="3" fillId="0" borderId="0" xfId="0" applyNumberFormat="1" applyFont="1" applyAlignment="1">
      <alignment horizontal="left" vertical="center"/>
    </xf>
    <xf numFmtId="176" fontId="3" fillId="0" borderId="0" xfId="0" applyNumberFormat="1" applyFont="1" applyAlignment="1">
      <alignment horizontal="center" vertical="center" wrapText="1"/>
    </xf>
    <xf numFmtId="176" fontId="3" fillId="0" borderId="9" xfId="0" applyNumberFormat="1" applyFont="1" applyBorder="1" applyAlignment="1">
      <alignment horizontal="left" vertical="center" wrapText="1"/>
    </xf>
    <xf numFmtId="0" fontId="3" fillId="0" borderId="0" xfId="0" applyFont="1" applyAlignment="1">
      <alignment horizontal="center" vertical="center"/>
    </xf>
    <xf numFmtId="178" fontId="3" fillId="0" borderId="0" xfId="0" applyNumberFormat="1" applyFont="1">
      <alignment vertical="center"/>
    </xf>
    <xf numFmtId="0" fontId="3" fillId="0" borderId="0" xfId="0" applyFont="1">
      <alignment vertical="center"/>
    </xf>
    <xf numFmtId="0" fontId="4" fillId="0" borderId="0" xfId="0" applyFont="1" applyBorder="1" applyAlignment="1">
      <alignment horizontal="center" vertical="center"/>
    </xf>
    <xf numFmtId="0" fontId="7" fillId="0" borderId="0" xfId="0" applyFont="1" applyBorder="1" applyAlignment="1">
      <alignment horizontal="left" vertical="center"/>
    </xf>
    <xf numFmtId="0" fontId="7" fillId="0" borderId="10" xfId="0" applyFont="1" applyBorder="1" applyAlignment="1">
      <alignment horizontal="left" vertical="center"/>
    </xf>
    <xf numFmtId="178" fontId="3" fillId="0" borderId="9" xfId="0" applyNumberFormat="1" applyFont="1" applyBorder="1" applyAlignment="1">
      <alignment horizontal="center" vertical="center" wrapText="1"/>
    </xf>
    <xf numFmtId="178" fontId="3" fillId="0" borderId="9" xfId="0" applyNumberFormat="1" applyFont="1" applyBorder="1">
      <alignment vertical="center"/>
    </xf>
    <xf numFmtId="176" fontId="6" fillId="0" borderId="9" xfId="0" applyNumberFormat="1" applyFont="1" applyBorder="1" applyAlignment="1">
      <alignment horizontal="center" vertical="center" wrapText="1"/>
    </xf>
    <xf numFmtId="0" fontId="3" fillId="0" borderId="9" xfId="0" applyFont="1" applyBorder="1" applyAlignment="1">
      <alignment horizontal="center" vertical="center"/>
    </xf>
    <xf numFmtId="178" fontId="4" fillId="0" borderId="9" xfId="0" applyNumberFormat="1" applyFont="1" applyBorder="1">
      <alignment vertical="center"/>
    </xf>
    <xf numFmtId="0" fontId="4" fillId="0" borderId="9" xfId="0" applyFont="1" applyBorder="1" applyAlignment="1">
      <alignment horizontal="center" vertical="center"/>
    </xf>
    <xf numFmtId="0" fontId="8" fillId="0" borderId="0" xfId="0" applyFont="1" applyAlignment="1">
      <alignment horizontal="left" vertical="center" wrapText="1"/>
    </xf>
    <xf numFmtId="0" fontId="9" fillId="0" borderId="0" xfId="0" applyFont="1" applyAlignment="1">
      <alignment horizontal="center" vertical="center"/>
    </xf>
    <xf numFmtId="176" fontId="10" fillId="0" borderId="0" xfId="0" applyNumberFormat="1" applyFont="1" applyAlignment="1">
      <alignment horizontal="left" vertical="center" wrapText="1"/>
    </xf>
    <xf numFmtId="176" fontId="10" fillId="0" borderId="0" xfId="0" applyNumberFormat="1" applyFont="1" applyFill="1" applyAlignment="1">
      <alignment horizontal="left" vertical="center" wrapText="1"/>
    </xf>
    <xf numFmtId="0" fontId="11" fillId="0" borderId="0" xfId="0" applyFont="1" applyAlignment="1">
      <alignment horizontal="left" vertical="center" wrapText="1"/>
    </xf>
    <xf numFmtId="0" fontId="0" fillId="0" borderId="0" xfId="0" applyAlignment="1">
      <alignment horizontal="left" vertical="center" wrapText="1"/>
    </xf>
    <xf numFmtId="0" fontId="9" fillId="0" borderId="0" xfId="0" applyFont="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tabSelected="1" view="pageBreakPreview" zoomScaleNormal="100" workbookViewId="0">
      <selection activeCell="D10" sqref="D10"/>
    </sheetView>
  </sheetViews>
  <sheetFormatPr defaultColWidth="9" defaultRowHeight="42.6" customHeight="1" outlineLevelRow="7"/>
  <sheetData>
    <row r="1" customHeight="1" spans="1:10">
      <c r="A1" s="56" t="s">
        <v>0</v>
      </c>
      <c r="B1" s="56"/>
      <c r="C1" s="56"/>
      <c r="D1" s="56"/>
      <c r="E1" s="56"/>
      <c r="F1" s="56"/>
      <c r="G1" s="56"/>
      <c r="H1" s="56"/>
      <c r="I1" s="56"/>
      <c r="J1" s="56"/>
    </row>
    <row r="2" ht="67.5" customHeight="1" spans="1:10">
      <c r="A2" s="57" t="s">
        <v>1</v>
      </c>
      <c r="B2" s="57"/>
      <c r="C2" s="57"/>
      <c r="D2" s="57"/>
      <c r="E2" s="57"/>
      <c r="F2" s="57"/>
      <c r="G2" s="57"/>
      <c r="H2" s="57"/>
      <c r="I2" s="57"/>
      <c r="J2" s="57"/>
    </row>
    <row r="3" ht="51.95" customHeight="1" spans="1:10">
      <c r="A3" s="57" t="s">
        <v>2</v>
      </c>
      <c r="B3" s="57"/>
      <c r="C3" s="57"/>
      <c r="D3" s="57"/>
      <c r="E3" s="57"/>
      <c r="F3" s="57"/>
      <c r="G3" s="57"/>
      <c r="H3" s="57"/>
      <c r="I3" s="57"/>
      <c r="J3" s="57"/>
    </row>
    <row r="4" customHeight="1" spans="1:10">
      <c r="A4" s="58" t="s">
        <v>3</v>
      </c>
      <c r="B4" s="58"/>
      <c r="C4" s="58"/>
      <c r="D4" s="58"/>
      <c r="E4" s="58"/>
      <c r="F4" s="58"/>
      <c r="G4" s="58"/>
      <c r="H4" s="58"/>
      <c r="I4" s="58"/>
      <c r="J4" s="58"/>
    </row>
    <row r="5" ht="54" customHeight="1" spans="1:10">
      <c r="A5" s="59" t="s">
        <v>4</v>
      </c>
      <c r="B5" s="60"/>
      <c r="C5" s="60"/>
      <c r="D5" s="60"/>
      <c r="E5" s="60"/>
      <c r="F5" s="60"/>
      <c r="G5" s="60"/>
      <c r="H5" s="60"/>
      <c r="I5" s="60"/>
      <c r="J5" s="60"/>
    </row>
    <row r="6" ht="41.45" customHeight="1" spans="1:10">
      <c r="A6" s="59" t="s">
        <v>5</v>
      </c>
      <c r="B6" s="60"/>
      <c r="C6" s="60"/>
      <c r="D6" s="60"/>
      <c r="E6" s="60"/>
      <c r="F6" s="60"/>
      <c r="G6" s="60"/>
      <c r="H6" s="60"/>
      <c r="I6" s="60"/>
      <c r="J6" s="60"/>
    </row>
    <row r="7" customHeight="1" spans="1:10">
      <c r="A7" s="59" t="s">
        <v>6</v>
      </c>
      <c r="B7" s="60"/>
      <c r="C7" s="60"/>
      <c r="D7" s="60"/>
      <c r="E7" s="60"/>
      <c r="F7" s="60"/>
      <c r="G7" s="60"/>
      <c r="H7" s="60"/>
      <c r="I7" s="60"/>
      <c r="J7" s="60"/>
    </row>
    <row r="8" customHeight="1" spans="1:10">
      <c r="A8" s="61"/>
      <c r="B8" s="61"/>
      <c r="C8" s="61"/>
      <c r="D8" s="61"/>
      <c r="E8" s="61"/>
      <c r="F8" s="61"/>
      <c r="G8" s="61"/>
      <c r="H8" s="61"/>
      <c r="I8" s="61"/>
      <c r="J8" s="61"/>
    </row>
  </sheetData>
  <mergeCells count="8">
    <mergeCell ref="A1:J1"/>
    <mergeCell ref="A2:J2"/>
    <mergeCell ref="A3:J3"/>
    <mergeCell ref="A4:J4"/>
    <mergeCell ref="A5:J5"/>
    <mergeCell ref="A6:J6"/>
    <mergeCell ref="A7:J7"/>
    <mergeCell ref="A8:J8"/>
  </mergeCells>
  <pageMargins left="0.7" right="0.7" top="0.75" bottom="0.75" header="0.3" footer="0.3"/>
  <pageSetup paperSize="9" scale="9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
  <sheetViews>
    <sheetView zoomScale="85" zoomScaleNormal="85" workbookViewId="0">
      <selection activeCell="B13" sqref="B13"/>
    </sheetView>
  </sheetViews>
  <sheetFormatPr defaultColWidth="8.75" defaultRowHeight="18.75" outlineLevelCol="3"/>
  <cols>
    <col min="1" max="1" width="12.875" style="43" customWidth="1"/>
    <col min="2" max="2" width="55.875" style="43" customWidth="1"/>
    <col min="3" max="3" width="21.375" style="44" customWidth="1"/>
    <col min="4" max="4" width="20.625" style="45" customWidth="1"/>
    <col min="5" max="5" width="13.125" style="45" customWidth="1"/>
    <col min="6" max="16384" width="8.75" style="45"/>
  </cols>
  <sheetData>
    <row r="1" ht="36.95" customHeight="1" spans="1:4">
      <c r="A1" s="46" t="s">
        <v>7</v>
      </c>
      <c r="B1" s="46"/>
      <c r="C1" s="46"/>
      <c r="D1" s="46"/>
    </row>
    <row r="2" ht="28" customHeight="1" spans="1:4">
      <c r="A2" s="47" t="s">
        <v>8</v>
      </c>
      <c r="B2" s="47"/>
      <c r="C2" s="47"/>
      <c r="D2" s="47"/>
    </row>
    <row r="3" ht="28" customHeight="1" spans="1:4">
      <c r="A3" s="48" t="s">
        <v>9</v>
      </c>
      <c r="B3" s="48"/>
      <c r="C3" s="48"/>
      <c r="D3" s="48"/>
    </row>
    <row r="4" ht="46.5" customHeight="1" spans="1:4">
      <c r="A4" s="27" t="s">
        <v>10</v>
      </c>
      <c r="B4" s="28" t="s">
        <v>11</v>
      </c>
      <c r="C4" s="49" t="s">
        <v>12</v>
      </c>
      <c r="D4" s="31" t="s">
        <v>13</v>
      </c>
    </row>
    <row r="5" ht="46.5" customHeight="1" spans="1:4">
      <c r="A5" s="27">
        <v>1</v>
      </c>
      <c r="B5" s="28" t="str">
        <f>养护及保洁部份!A1</f>
        <v>前海地铁6号地块养护与保洁部分</v>
      </c>
      <c r="C5" s="50">
        <f>养护及保洁部份!H5</f>
        <v>0</v>
      </c>
      <c r="D5" s="35"/>
    </row>
    <row r="6" ht="46.5" customHeight="1" spans="1:4">
      <c r="A6" s="27">
        <v>2</v>
      </c>
      <c r="B6" s="51" t="str">
        <f>硬景修护部分!A1</f>
        <v>前海地铁6号地块硬景修护部分</v>
      </c>
      <c r="C6" s="50">
        <f>硬景修护部分!G7</f>
        <v>0</v>
      </c>
      <c r="D6" s="34"/>
    </row>
    <row r="7" ht="46.5" customHeight="1" spans="1:4">
      <c r="A7" s="27">
        <v>3</v>
      </c>
      <c r="B7" s="51" t="str">
        <f>绿化补种部分!A1</f>
        <v>前海时代6号地块绿化补种部分</v>
      </c>
      <c r="C7" s="50">
        <f>绿化补种部分!G11</f>
        <v>0</v>
      </c>
      <c r="D7" s="34"/>
    </row>
    <row r="8" ht="38.1" customHeight="1" spans="1:4">
      <c r="A8" s="27">
        <v>5</v>
      </c>
      <c r="B8" s="28" t="s">
        <v>14</v>
      </c>
      <c r="C8" s="50">
        <f>SUM(C5:C7)</f>
        <v>0</v>
      </c>
      <c r="D8" s="50"/>
    </row>
    <row r="9" ht="38.1" customHeight="1" spans="1:4">
      <c r="A9" s="52">
        <v>6</v>
      </c>
      <c r="B9" s="52" t="s">
        <v>15</v>
      </c>
      <c r="C9" s="53">
        <v>51600</v>
      </c>
      <c r="D9" s="53" t="s">
        <v>16</v>
      </c>
    </row>
    <row r="10" ht="33.95" customHeight="1" spans="1:4">
      <c r="A10" s="54">
        <v>7</v>
      </c>
      <c r="B10" s="54" t="s">
        <v>17</v>
      </c>
      <c r="C10" s="53"/>
      <c r="D10" s="53"/>
    </row>
    <row r="11" ht="81" customHeight="1" spans="1:4">
      <c r="A11" s="55" t="s">
        <v>18</v>
      </c>
      <c r="B11" s="55"/>
      <c r="C11" s="55"/>
      <c r="D11" s="55"/>
    </row>
  </sheetData>
  <mergeCells count="4">
    <mergeCell ref="A1:D1"/>
    <mergeCell ref="A2:D2"/>
    <mergeCell ref="A3:D3"/>
    <mergeCell ref="A11:D11"/>
  </mergeCells>
  <pageMargins left="0.7" right="0.7" top="0.75" bottom="0.75" header="0.3" footer="0.3"/>
  <pageSetup paperSize="9" scale="87"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
  <sheetViews>
    <sheetView zoomScale="70" zoomScaleNormal="70" workbookViewId="0">
      <selection activeCell="G7" sqref="G7"/>
    </sheetView>
  </sheetViews>
  <sheetFormatPr defaultColWidth="9" defaultRowHeight="98.45" customHeight="1" outlineLevelRow="5"/>
  <cols>
    <col min="1" max="1" width="7.875" style="23" customWidth="1"/>
    <col min="2" max="2" width="19.5" style="24" customWidth="1"/>
    <col min="3" max="3" width="43.875" style="24" customWidth="1"/>
    <col min="4" max="4" width="12.875" style="25" customWidth="1"/>
    <col min="5" max="5" width="17.125" style="25" customWidth="1"/>
    <col min="6" max="6" width="16.5" style="22" customWidth="1"/>
    <col min="7" max="7" width="18.5" style="25" customWidth="1"/>
    <col min="8" max="8" width="20.5" style="25" customWidth="1"/>
    <col min="9" max="9" width="6.625" style="25" customWidth="1"/>
    <col min="10" max="10" width="19.25" style="25" customWidth="1"/>
    <col min="11" max="11" width="14.75" style="25" customWidth="1"/>
    <col min="12" max="12" width="15.125" style="25" customWidth="1"/>
    <col min="13" max="16384" width="9" style="25"/>
  </cols>
  <sheetData>
    <row r="1" ht="53.45" customHeight="1" spans="1:9">
      <c r="A1" s="26" t="s">
        <v>19</v>
      </c>
      <c r="B1" s="26"/>
      <c r="C1" s="26"/>
      <c r="D1" s="26"/>
      <c r="E1" s="26"/>
      <c r="F1" s="26"/>
      <c r="G1" s="26"/>
      <c r="H1" s="26"/>
      <c r="I1" s="26"/>
    </row>
    <row r="2" s="22" customFormat="1" customHeight="1" spans="1:9">
      <c r="A2" s="27" t="s">
        <v>10</v>
      </c>
      <c r="B2" s="28" t="s">
        <v>11</v>
      </c>
      <c r="C2" s="28" t="s">
        <v>20</v>
      </c>
      <c r="D2" s="29" t="s">
        <v>21</v>
      </c>
      <c r="E2" s="30" t="s">
        <v>22</v>
      </c>
      <c r="F2" s="28" t="s">
        <v>23</v>
      </c>
      <c r="G2" s="28" t="s">
        <v>24</v>
      </c>
      <c r="H2" s="28" t="s">
        <v>25</v>
      </c>
      <c r="I2" s="31" t="s">
        <v>13</v>
      </c>
    </row>
    <row r="3" s="22" customFormat="1" ht="91.5" customHeight="1" spans="1:9">
      <c r="A3" s="27" t="s">
        <v>26</v>
      </c>
      <c r="B3" s="33" t="s">
        <v>27</v>
      </c>
      <c r="C3" s="42" t="s">
        <v>28</v>
      </c>
      <c r="D3" s="29"/>
      <c r="E3" s="30"/>
      <c r="F3" s="28"/>
      <c r="G3" s="28"/>
      <c r="H3" s="28"/>
      <c r="I3" s="31"/>
    </row>
    <row r="4" ht="166.5" customHeight="1" spans="1:9">
      <c r="A4" s="27">
        <v>1</v>
      </c>
      <c r="B4" s="34" t="s">
        <v>29</v>
      </c>
      <c r="C4" s="34" t="s">
        <v>30</v>
      </c>
      <c r="D4" s="29" t="s">
        <v>31</v>
      </c>
      <c r="E4" s="30">
        <v>15104.31</v>
      </c>
      <c r="F4" s="28"/>
      <c r="G4" s="28">
        <v>12</v>
      </c>
      <c r="H4" s="28"/>
      <c r="I4" s="34"/>
    </row>
    <row r="5" ht="43.5" customHeight="1" spans="1:9">
      <c r="A5" s="27">
        <v>3</v>
      </c>
      <c r="B5" s="34" t="s">
        <v>32</v>
      </c>
      <c r="C5" s="34"/>
      <c r="D5" s="35"/>
      <c r="E5" s="35"/>
      <c r="F5" s="31"/>
      <c r="G5" s="35"/>
      <c r="H5" s="33">
        <f>SUM(H4:H4)</f>
        <v>0</v>
      </c>
      <c r="I5" s="35"/>
    </row>
    <row r="6" customHeight="1" spans="2:9">
      <c r="B6" s="41"/>
      <c r="C6" s="41"/>
      <c r="D6" s="22"/>
      <c r="E6" s="22"/>
      <c r="G6" s="22"/>
      <c r="H6" s="22"/>
      <c r="I6" s="22"/>
    </row>
  </sheetData>
  <mergeCells count="1">
    <mergeCell ref="A1:I1"/>
  </mergeCells>
  <pageMargins left="0.61" right="0.708661417322835" top="0.748031496062992" bottom="0.748031496062992" header="0.31496062992126" footer="0.31496062992126"/>
  <pageSetup paperSize="9" scale="7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zoomScale="70" zoomScaleNormal="70" workbookViewId="0">
      <selection activeCell="G9" sqref="G9"/>
    </sheetView>
  </sheetViews>
  <sheetFormatPr defaultColWidth="24.25" defaultRowHeight="45.6" customHeight="1" outlineLevelCol="7"/>
  <cols>
    <col min="1" max="1" width="13" style="23" customWidth="1"/>
    <col min="2" max="2" width="20.375" style="24" customWidth="1"/>
    <col min="3" max="3" width="25.75" style="24" customWidth="1"/>
    <col min="4" max="4" width="11.75" style="25" customWidth="1"/>
    <col min="5" max="5" width="14.5" style="25" customWidth="1"/>
    <col min="6" max="6" width="13.5" style="22" customWidth="1"/>
    <col min="7" max="7" width="16.25" style="25" customWidth="1"/>
    <col min="8" max="16384" width="24.25" style="25"/>
  </cols>
  <sheetData>
    <row r="1" customHeight="1" spans="1:8">
      <c r="A1" s="26" t="s">
        <v>33</v>
      </c>
      <c r="B1" s="26"/>
      <c r="C1" s="26"/>
      <c r="D1" s="26"/>
      <c r="E1" s="26"/>
      <c r="F1" s="26"/>
      <c r="G1" s="26"/>
      <c r="H1" s="26"/>
    </row>
    <row r="2" s="22" customFormat="1" customHeight="1" spans="1:8">
      <c r="A2" s="27" t="s">
        <v>10</v>
      </c>
      <c r="B2" s="28" t="s">
        <v>11</v>
      </c>
      <c r="C2" s="28" t="s">
        <v>20</v>
      </c>
      <c r="D2" s="29" t="s">
        <v>21</v>
      </c>
      <c r="E2" s="30" t="s">
        <v>22</v>
      </c>
      <c r="F2" s="28" t="s">
        <v>34</v>
      </c>
      <c r="G2" s="28" t="s">
        <v>12</v>
      </c>
      <c r="H2" s="31" t="s">
        <v>13</v>
      </c>
    </row>
    <row r="3" ht="76.5" customHeight="1" spans="1:8">
      <c r="A3" s="32" t="s">
        <v>35</v>
      </c>
      <c r="B3" s="33" t="s">
        <v>36</v>
      </c>
      <c r="C3" s="34"/>
      <c r="D3" s="29"/>
      <c r="E3" s="30"/>
      <c r="F3" s="28"/>
      <c r="G3" s="35"/>
      <c r="H3" s="35"/>
    </row>
    <row r="4" ht="116.45" customHeight="1" spans="1:8">
      <c r="A4" s="27">
        <v>3</v>
      </c>
      <c r="B4" s="36" t="s">
        <v>37</v>
      </c>
      <c r="C4" s="36" t="s">
        <v>37</v>
      </c>
      <c r="D4" s="29" t="s">
        <v>31</v>
      </c>
      <c r="E4" s="30">
        <v>5</v>
      </c>
      <c r="F4" s="28"/>
      <c r="G4" s="35">
        <f>E4*F4</f>
        <v>0</v>
      </c>
      <c r="H4" s="34" t="s">
        <v>38</v>
      </c>
    </row>
    <row r="5" ht="81" customHeight="1" spans="1:8">
      <c r="A5" s="27">
        <v>4.2</v>
      </c>
      <c r="B5" s="37" t="s">
        <v>39</v>
      </c>
      <c r="C5" s="37" t="s">
        <v>39</v>
      </c>
      <c r="D5" s="29" t="s">
        <v>31</v>
      </c>
      <c r="E5" s="30">
        <v>2</v>
      </c>
      <c r="F5" s="28"/>
      <c r="G5" s="35">
        <f>E5*F5</f>
        <v>0</v>
      </c>
      <c r="H5" s="34" t="s">
        <v>40</v>
      </c>
    </row>
    <row r="6" ht="74.45" customHeight="1" spans="1:8">
      <c r="A6" s="27">
        <v>5</v>
      </c>
      <c r="B6" s="37" t="s">
        <v>41</v>
      </c>
      <c r="C6" s="37" t="s">
        <v>41</v>
      </c>
      <c r="D6" s="29" t="s">
        <v>31</v>
      </c>
      <c r="E6" s="30">
        <v>2</v>
      </c>
      <c r="F6" s="28"/>
      <c r="G6" s="35">
        <f>E6*F6</f>
        <v>0</v>
      </c>
      <c r="H6" s="34" t="s">
        <v>42</v>
      </c>
    </row>
    <row r="7" ht="39.6" customHeight="1" spans="1:8">
      <c r="A7" s="27"/>
      <c r="B7" s="34" t="s">
        <v>32</v>
      </c>
      <c r="C7" s="34"/>
      <c r="D7" s="35"/>
      <c r="E7" s="35"/>
      <c r="F7" s="31"/>
      <c r="G7" s="38">
        <f>SUM(G3:G6)</f>
        <v>0</v>
      </c>
      <c r="H7" s="35"/>
    </row>
    <row r="8" customHeight="1" spans="2:8">
      <c r="B8" s="39"/>
      <c r="C8" s="39"/>
      <c r="D8" s="40"/>
      <c r="E8" s="40"/>
      <c r="F8" s="40"/>
      <c r="G8" s="40"/>
      <c r="H8" s="22"/>
    </row>
    <row r="9" customHeight="1" spans="2:8">
      <c r="B9" s="41"/>
      <c r="C9" s="41"/>
      <c r="D9" s="22"/>
      <c r="E9" s="22"/>
      <c r="G9" s="22"/>
      <c r="H9" s="22"/>
    </row>
  </sheetData>
  <mergeCells count="2">
    <mergeCell ref="A1:H1"/>
    <mergeCell ref="B8:F8"/>
  </mergeCells>
  <pageMargins left="0.708661417322835" right="0.708661417322835" top="0.748031496062992" bottom="0.748031496062992" header="0.31496062992126" footer="0.31496062992126"/>
  <pageSetup paperSize="9" scale="96"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
  <sheetViews>
    <sheetView showGridLines="0" view="pageBreakPreview" zoomScaleNormal="70" topLeftCell="A7" workbookViewId="0">
      <selection activeCell="J5" sqref="J5"/>
    </sheetView>
  </sheetViews>
  <sheetFormatPr defaultColWidth="11.5" defaultRowHeight="18.75" outlineLevelCol="6"/>
  <cols>
    <col min="1" max="1" width="5.25" style="1" customWidth="1"/>
    <col min="2" max="2" width="23.875" style="1" customWidth="1"/>
    <col min="3" max="3" width="55.5" style="1" customWidth="1"/>
    <col min="4" max="4" width="6.875" style="1" customWidth="1"/>
    <col min="5" max="5" width="10.625" style="1" customWidth="1"/>
    <col min="6" max="6" width="15.875" style="2" customWidth="1"/>
    <col min="7" max="7" width="17.125" style="1" customWidth="1"/>
    <col min="8" max="254" width="11.5" style="1"/>
    <col min="255" max="255" width="5.25" style="1" customWidth="1"/>
    <col min="256" max="256" width="20.875" style="1" customWidth="1"/>
    <col min="257" max="257" width="16.125" style="1" customWidth="1"/>
    <col min="258" max="258" width="6.875" style="1" customWidth="1"/>
    <col min="259" max="260" width="8.75" style="1" customWidth="1"/>
    <col min="261" max="261" width="11.625" style="1" customWidth="1"/>
    <col min="262" max="510" width="11.5" style="1"/>
    <col min="511" max="511" width="5.25" style="1" customWidth="1"/>
    <col min="512" max="512" width="20.875" style="1" customWidth="1"/>
    <col min="513" max="513" width="16.125" style="1" customWidth="1"/>
    <col min="514" max="514" width="6.875" style="1" customWidth="1"/>
    <col min="515" max="516" width="8.75" style="1" customWidth="1"/>
    <col min="517" max="517" width="11.625" style="1" customWidth="1"/>
    <col min="518" max="766" width="11.5" style="1"/>
    <col min="767" max="767" width="5.25" style="1" customWidth="1"/>
    <col min="768" max="768" width="20.875" style="1" customWidth="1"/>
    <col min="769" max="769" width="16.125" style="1" customWidth="1"/>
    <col min="770" max="770" width="6.875" style="1" customWidth="1"/>
    <col min="771" max="772" width="8.75" style="1" customWidth="1"/>
    <col min="773" max="773" width="11.625" style="1" customWidth="1"/>
    <col min="774" max="1022" width="11.5" style="1"/>
    <col min="1023" max="1023" width="5.25" style="1" customWidth="1"/>
    <col min="1024" max="1024" width="20.875" style="1" customWidth="1"/>
    <col min="1025" max="1025" width="16.125" style="1" customWidth="1"/>
    <col min="1026" max="1026" width="6.875" style="1" customWidth="1"/>
    <col min="1027" max="1028" width="8.75" style="1" customWidth="1"/>
    <col min="1029" max="1029" width="11.625" style="1" customWidth="1"/>
    <col min="1030" max="1278" width="11.5" style="1"/>
    <col min="1279" max="1279" width="5.25" style="1" customWidth="1"/>
    <col min="1280" max="1280" width="20.875" style="1" customWidth="1"/>
    <col min="1281" max="1281" width="16.125" style="1" customWidth="1"/>
    <col min="1282" max="1282" width="6.875" style="1" customWidth="1"/>
    <col min="1283" max="1284" width="8.75" style="1" customWidth="1"/>
    <col min="1285" max="1285" width="11.625" style="1" customWidth="1"/>
    <col min="1286" max="1534" width="11.5" style="1"/>
    <col min="1535" max="1535" width="5.25" style="1" customWidth="1"/>
    <col min="1536" max="1536" width="20.875" style="1" customWidth="1"/>
    <col min="1537" max="1537" width="16.125" style="1" customWidth="1"/>
    <col min="1538" max="1538" width="6.875" style="1" customWidth="1"/>
    <col min="1539" max="1540" width="8.75" style="1" customWidth="1"/>
    <col min="1541" max="1541" width="11.625" style="1" customWidth="1"/>
    <col min="1542" max="1790" width="11.5" style="1"/>
    <col min="1791" max="1791" width="5.25" style="1" customWidth="1"/>
    <col min="1792" max="1792" width="20.875" style="1" customWidth="1"/>
    <col min="1793" max="1793" width="16.125" style="1" customWidth="1"/>
    <col min="1794" max="1794" width="6.875" style="1" customWidth="1"/>
    <col min="1795" max="1796" width="8.75" style="1" customWidth="1"/>
    <col min="1797" max="1797" width="11.625" style="1" customWidth="1"/>
    <col min="1798" max="2046" width="11.5" style="1"/>
    <col min="2047" max="2047" width="5.25" style="1" customWidth="1"/>
    <col min="2048" max="2048" width="20.875" style="1" customWidth="1"/>
    <col min="2049" max="2049" width="16.125" style="1" customWidth="1"/>
    <col min="2050" max="2050" width="6.875" style="1" customWidth="1"/>
    <col min="2051" max="2052" width="8.75" style="1" customWidth="1"/>
    <col min="2053" max="2053" width="11.625" style="1" customWidth="1"/>
    <col min="2054" max="2302" width="11.5" style="1"/>
    <col min="2303" max="2303" width="5.25" style="1" customWidth="1"/>
    <col min="2304" max="2304" width="20.875" style="1" customWidth="1"/>
    <col min="2305" max="2305" width="16.125" style="1" customWidth="1"/>
    <col min="2306" max="2306" width="6.875" style="1" customWidth="1"/>
    <col min="2307" max="2308" width="8.75" style="1" customWidth="1"/>
    <col min="2309" max="2309" width="11.625" style="1" customWidth="1"/>
    <col min="2310" max="2558" width="11.5" style="1"/>
    <col min="2559" max="2559" width="5.25" style="1" customWidth="1"/>
    <col min="2560" max="2560" width="20.875" style="1" customWidth="1"/>
    <col min="2561" max="2561" width="16.125" style="1" customWidth="1"/>
    <col min="2562" max="2562" width="6.875" style="1" customWidth="1"/>
    <col min="2563" max="2564" width="8.75" style="1" customWidth="1"/>
    <col min="2565" max="2565" width="11.625" style="1" customWidth="1"/>
    <col min="2566" max="2814" width="11.5" style="1"/>
    <col min="2815" max="2815" width="5.25" style="1" customWidth="1"/>
    <col min="2816" max="2816" width="20.875" style="1" customWidth="1"/>
    <col min="2817" max="2817" width="16.125" style="1" customWidth="1"/>
    <col min="2818" max="2818" width="6.875" style="1" customWidth="1"/>
    <col min="2819" max="2820" width="8.75" style="1" customWidth="1"/>
    <col min="2821" max="2821" width="11.625" style="1" customWidth="1"/>
    <col min="2822" max="3070" width="11.5" style="1"/>
    <col min="3071" max="3071" width="5.25" style="1" customWidth="1"/>
    <col min="3072" max="3072" width="20.875" style="1" customWidth="1"/>
    <col min="3073" max="3073" width="16.125" style="1" customWidth="1"/>
    <col min="3074" max="3074" width="6.875" style="1" customWidth="1"/>
    <col min="3075" max="3076" width="8.75" style="1" customWidth="1"/>
    <col min="3077" max="3077" width="11.625" style="1" customWidth="1"/>
    <col min="3078" max="3326" width="11.5" style="1"/>
    <col min="3327" max="3327" width="5.25" style="1" customWidth="1"/>
    <col min="3328" max="3328" width="20.875" style="1" customWidth="1"/>
    <col min="3329" max="3329" width="16.125" style="1" customWidth="1"/>
    <col min="3330" max="3330" width="6.875" style="1" customWidth="1"/>
    <col min="3331" max="3332" width="8.75" style="1" customWidth="1"/>
    <col min="3333" max="3333" width="11.625" style="1" customWidth="1"/>
    <col min="3334" max="3582" width="11.5" style="1"/>
    <col min="3583" max="3583" width="5.25" style="1" customWidth="1"/>
    <col min="3584" max="3584" width="20.875" style="1" customWidth="1"/>
    <col min="3585" max="3585" width="16.125" style="1" customWidth="1"/>
    <col min="3586" max="3586" width="6.875" style="1" customWidth="1"/>
    <col min="3587" max="3588" width="8.75" style="1" customWidth="1"/>
    <col min="3589" max="3589" width="11.625" style="1" customWidth="1"/>
    <col min="3590" max="3838" width="11.5" style="1"/>
    <col min="3839" max="3839" width="5.25" style="1" customWidth="1"/>
    <col min="3840" max="3840" width="20.875" style="1" customWidth="1"/>
    <col min="3841" max="3841" width="16.125" style="1" customWidth="1"/>
    <col min="3842" max="3842" width="6.875" style="1" customWidth="1"/>
    <col min="3843" max="3844" width="8.75" style="1" customWidth="1"/>
    <col min="3845" max="3845" width="11.625" style="1" customWidth="1"/>
    <col min="3846" max="4094" width="11.5" style="1"/>
    <col min="4095" max="4095" width="5.25" style="1" customWidth="1"/>
    <col min="4096" max="4096" width="20.875" style="1" customWidth="1"/>
    <col min="4097" max="4097" width="16.125" style="1" customWidth="1"/>
    <col min="4098" max="4098" width="6.875" style="1" customWidth="1"/>
    <col min="4099" max="4100" width="8.75" style="1" customWidth="1"/>
    <col min="4101" max="4101" width="11.625" style="1" customWidth="1"/>
    <col min="4102" max="4350" width="11.5" style="1"/>
    <col min="4351" max="4351" width="5.25" style="1" customWidth="1"/>
    <col min="4352" max="4352" width="20.875" style="1" customWidth="1"/>
    <col min="4353" max="4353" width="16.125" style="1" customWidth="1"/>
    <col min="4354" max="4354" width="6.875" style="1" customWidth="1"/>
    <col min="4355" max="4356" width="8.75" style="1" customWidth="1"/>
    <col min="4357" max="4357" width="11.625" style="1" customWidth="1"/>
    <col min="4358" max="4606" width="11.5" style="1"/>
    <col min="4607" max="4607" width="5.25" style="1" customWidth="1"/>
    <col min="4608" max="4608" width="20.875" style="1" customWidth="1"/>
    <col min="4609" max="4609" width="16.125" style="1" customWidth="1"/>
    <col min="4610" max="4610" width="6.875" style="1" customWidth="1"/>
    <col min="4611" max="4612" width="8.75" style="1" customWidth="1"/>
    <col min="4613" max="4613" width="11.625" style="1" customWidth="1"/>
    <col min="4614" max="4862" width="11.5" style="1"/>
    <col min="4863" max="4863" width="5.25" style="1" customWidth="1"/>
    <col min="4864" max="4864" width="20.875" style="1" customWidth="1"/>
    <col min="4865" max="4865" width="16.125" style="1" customWidth="1"/>
    <col min="4866" max="4866" width="6.875" style="1" customWidth="1"/>
    <col min="4867" max="4868" width="8.75" style="1" customWidth="1"/>
    <col min="4869" max="4869" width="11.625" style="1" customWidth="1"/>
    <col min="4870" max="5118" width="11.5" style="1"/>
    <col min="5119" max="5119" width="5.25" style="1" customWidth="1"/>
    <col min="5120" max="5120" width="20.875" style="1" customWidth="1"/>
    <col min="5121" max="5121" width="16.125" style="1" customWidth="1"/>
    <col min="5122" max="5122" width="6.875" style="1" customWidth="1"/>
    <col min="5123" max="5124" width="8.75" style="1" customWidth="1"/>
    <col min="5125" max="5125" width="11.625" style="1" customWidth="1"/>
    <col min="5126" max="5374" width="11.5" style="1"/>
    <col min="5375" max="5375" width="5.25" style="1" customWidth="1"/>
    <col min="5376" max="5376" width="20.875" style="1" customWidth="1"/>
    <col min="5377" max="5377" width="16.125" style="1" customWidth="1"/>
    <col min="5378" max="5378" width="6.875" style="1" customWidth="1"/>
    <col min="5379" max="5380" width="8.75" style="1" customWidth="1"/>
    <col min="5381" max="5381" width="11.625" style="1" customWidth="1"/>
    <col min="5382" max="5630" width="11.5" style="1"/>
    <col min="5631" max="5631" width="5.25" style="1" customWidth="1"/>
    <col min="5632" max="5632" width="20.875" style="1" customWidth="1"/>
    <col min="5633" max="5633" width="16.125" style="1" customWidth="1"/>
    <col min="5634" max="5634" width="6.875" style="1" customWidth="1"/>
    <col min="5635" max="5636" width="8.75" style="1" customWidth="1"/>
    <col min="5637" max="5637" width="11.625" style="1" customWidth="1"/>
    <col min="5638" max="5886" width="11.5" style="1"/>
    <col min="5887" max="5887" width="5.25" style="1" customWidth="1"/>
    <col min="5888" max="5888" width="20.875" style="1" customWidth="1"/>
    <col min="5889" max="5889" width="16.125" style="1" customWidth="1"/>
    <col min="5890" max="5890" width="6.875" style="1" customWidth="1"/>
    <col min="5891" max="5892" width="8.75" style="1" customWidth="1"/>
    <col min="5893" max="5893" width="11.625" style="1" customWidth="1"/>
    <col min="5894" max="6142" width="11.5" style="1"/>
    <col min="6143" max="6143" width="5.25" style="1" customWidth="1"/>
    <col min="6144" max="6144" width="20.875" style="1" customWidth="1"/>
    <col min="6145" max="6145" width="16.125" style="1" customWidth="1"/>
    <col min="6146" max="6146" width="6.875" style="1" customWidth="1"/>
    <col min="6147" max="6148" width="8.75" style="1" customWidth="1"/>
    <col min="6149" max="6149" width="11.625" style="1" customWidth="1"/>
    <col min="6150" max="6398" width="11.5" style="1"/>
    <col min="6399" max="6399" width="5.25" style="1" customWidth="1"/>
    <col min="6400" max="6400" width="20.875" style="1" customWidth="1"/>
    <col min="6401" max="6401" width="16.125" style="1" customWidth="1"/>
    <col min="6402" max="6402" width="6.875" style="1" customWidth="1"/>
    <col min="6403" max="6404" width="8.75" style="1" customWidth="1"/>
    <col min="6405" max="6405" width="11.625" style="1" customWidth="1"/>
    <col min="6406" max="6654" width="11.5" style="1"/>
    <col min="6655" max="6655" width="5.25" style="1" customWidth="1"/>
    <col min="6656" max="6656" width="20.875" style="1" customWidth="1"/>
    <col min="6657" max="6657" width="16.125" style="1" customWidth="1"/>
    <col min="6658" max="6658" width="6.875" style="1" customWidth="1"/>
    <col min="6659" max="6660" width="8.75" style="1" customWidth="1"/>
    <col min="6661" max="6661" width="11.625" style="1" customWidth="1"/>
    <col min="6662" max="6910" width="11.5" style="1"/>
    <col min="6911" max="6911" width="5.25" style="1" customWidth="1"/>
    <col min="6912" max="6912" width="20.875" style="1" customWidth="1"/>
    <col min="6913" max="6913" width="16.125" style="1" customWidth="1"/>
    <col min="6914" max="6914" width="6.875" style="1" customWidth="1"/>
    <col min="6915" max="6916" width="8.75" style="1" customWidth="1"/>
    <col min="6917" max="6917" width="11.625" style="1" customWidth="1"/>
    <col min="6918" max="7166" width="11.5" style="1"/>
    <col min="7167" max="7167" width="5.25" style="1" customWidth="1"/>
    <col min="7168" max="7168" width="20.875" style="1" customWidth="1"/>
    <col min="7169" max="7169" width="16.125" style="1" customWidth="1"/>
    <col min="7170" max="7170" width="6.875" style="1" customWidth="1"/>
    <col min="7171" max="7172" width="8.75" style="1" customWidth="1"/>
    <col min="7173" max="7173" width="11.625" style="1" customWidth="1"/>
    <col min="7174" max="7422" width="11.5" style="1"/>
    <col min="7423" max="7423" width="5.25" style="1" customWidth="1"/>
    <col min="7424" max="7424" width="20.875" style="1" customWidth="1"/>
    <col min="7425" max="7425" width="16.125" style="1" customWidth="1"/>
    <col min="7426" max="7426" width="6.875" style="1" customWidth="1"/>
    <col min="7427" max="7428" width="8.75" style="1" customWidth="1"/>
    <col min="7429" max="7429" width="11.625" style="1" customWidth="1"/>
    <col min="7430" max="7678" width="11.5" style="1"/>
    <col min="7679" max="7679" width="5.25" style="1" customWidth="1"/>
    <col min="7680" max="7680" width="20.875" style="1" customWidth="1"/>
    <col min="7681" max="7681" width="16.125" style="1" customWidth="1"/>
    <col min="7682" max="7682" width="6.875" style="1" customWidth="1"/>
    <col min="7683" max="7684" width="8.75" style="1" customWidth="1"/>
    <col min="7685" max="7685" width="11.625" style="1" customWidth="1"/>
    <col min="7686" max="7934" width="11.5" style="1"/>
    <col min="7935" max="7935" width="5.25" style="1" customWidth="1"/>
    <col min="7936" max="7936" width="20.875" style="1" customWidth="1"/>
    <col min="7937" max="7937" width="16.125" style="1" customWidth="1"/>
    <col min="7938" max="7938" width="6.875" style="1" customWidth="1"/>
    <col min="7939" max="7940" width="8.75" style="1" customWidth="1"/>
    <col min="7941" max="7941" width="11.625" style="1" customWidth="1"/>
    <col min="7942" max="8190" width="11.5" style="1"/>
    <col min="8191" max="8191" width="5.25" style="1" customWidth="1"/>
    <col min="8192" max="8192" width="20.875" style="1" customWidth="1"/>
    <col min="8193" max="8193" width="16.125" style="1" customWidth="1"/>
    <col min="8194" max="8194" width="6.875" style="1" customWidth="1"/>
    <col min="8195" max="8196" width="8.75" style="1" customWidth="1"/>
    <col min="8197" max="8197" width="11.625" style="1" customWidth="1"/>
    <col min="8198" max="8446" width="11.5" style="1"/>
    <col min="8447" max="8447" width="5.25" style="1" customWidth="1"/>
    <col min="8448" max="8448" width="20.875" style="1" customWidth="1"/>
    <col min="8449" max="8449" width="16.125" style="1" customWidth="1"/>
    <col min="8450" max="8450" width="6.875" style="1" customWidth="1"/>
    <col min="8451" max="8452" width="8.75" style="1" customWidth="1"/>
    <col min="8453" max="8453" width="11.625" style="1" customWidth="1"/>
    <col min="8454" max="8702" width="11.5" style="1"/>
    <col min="8703" max="8703" width="5.25" style="1" customWidth="1"/>
    <col min="8704" max="8704" width="20.875" style="1" customWidth="1"/>
    <col min="8705" max="8705" width="16.125" style="1" customWidth="1"/>
    <col min="8706" max="8706" width="6.875" style="1" customWidth="1"/>
    <col min="8707" max="8708" width="8.75" style="1" customWidth="1"/>
    <col min="8709" max="8709" width="11.625" style="1" customWidth="1"/>
    <col min="8710" max="8958" width="11.5" style="1"/>
    <col min="8959" max="8959" width="5.25" style="1" customWidth="1"/>
    <col min="8960" max="8960" width="20.875" style="1" customWidth="1"/>
    <col min="8961" max="8961" width="16.125" style="1" customWidth="1"/>
    <col min="8962" max="8962" width="6.875" style="1" customWidth="1"/>
    <col min="8963" max="8964" width="8.75" style="1" customWidth="1"/>
    <col min="8965" max="8965" width="11.625" style="1" customWidth="1"/>
    <col min="8966" max="9214" width="11.5" style="1"/>
    <col min="9215" max="9215" width="5.25" style="1" customWidth="1"/>
    <col min="9216" max="9216" width="20.875" style="1" customWidth="1"/>
    <col min="9217" max="9217" width="16.125" style="1" customWidth="1"/>
    <col min="9218" max="9218" width="6.875" style="1" customWidth="1"/>
    <col min="9219" max="9220" width="8.75" style="1" customWidth="1"/>
    <col min="9221" max="9221" width="11.625" style="1" customWidth="1"/>
    <col min="9222" max="9470" width="11.5" style="1"/>
    <col min="9471" max="9471" width="5.25" style="1" customWidth="1"/>
    <col min="9472" max="9472" width="20.875" style="1" customWidth="1"/>
    <col min="9473" max="9473" width="16.125" style="1" customWidth="1"/>
    <col min="9474" max="9474" width="6.875" style="1" customWidth="1"/>
    <col min="9475" max="9476" width="8.75" style="1" customWidth="1"/>
    <col min="9477" max="9477" width="11.625" style="1" customWidth="1"/>
    <col min="9478" max="9726" width="11.5" style="1"/>
    <col min="9727" max="9727" width="5.25" style="1" customWidth="1"/>
    <col min="9728" max="9728" width="20.875" style="1" customWidth="1"/>
    <col min="9729" max="9729" width="16.125" style="1" customWidth="1"/>
    <col min="9730" max="9730" width="6.875" style="1" customWidth="1"/>
    <col min="9731" max="9732" width="8.75" style="1" customWidth="1"/>
    <col min="9733" max="9733" width="11.625" style="1" customWidth="1"/>
    <col min="9734" max="9982" width="11.5" style="1"/>
    <col min="9983" max="9983" width="5.25" style="1" customWidth="1"/>
    <col min="9984" max="9984" width="20.875" style="1" customWidth="1"/>
    <col min="9985" max="9985" width="16.125" style="1" customWidth="1"/>
    <col min="9986" max="9986" width="6.875" style="1" customWidth="1"/>
    <col min="9987" max="9988" width="8.75" style="1" customWidth="1"/>
    <col min="9989" max="9989" width="11.625" style="1" customWidth="1"/>
    <col min="9990" max="10238" width="11.5" style="1"/>
    <col min="10239" max="10239" width="5.25" style="1" customWidth="1"/>
    <col min="10240" max="10240" width="20.875" style="1" customWidth="1"/>
    <col min="10241" max="10241" width="16.125" style="1" customWidth="1"/>
    <col min="10242" max="10242" width="6.875" style="1" customWidth="1"/>
    <col min="10243" max="10244" width="8.75" style="1" customWidth="1"/>
    <col min="10245" max="10245" width="11.625" style="1" customWidth="1"/>
    <col min="10246" max="10494" width="11.5" style="1"/>
    <col min="10495" max="10495" width="5.25" style="1" customWidth="1"/>
    <col min="10496" max="10496" width="20.875" style="1" customWidth="1"/>
    <col min="10497" max="10497" width="16.125" style="1" customWidth="1"/>
    <col min="10498" max="10498" width="6.875" style="1" customWidth="1"/>
    <col min="10499" max="10500" width="8.75" style="1" customWidth="1"/>
    <col min="10501" max="10501" width="11.625" style="1" customWidth="1"/>
    <col min="10502" max="10750" width="11.5" style="1"/>
    <col min="10751" max="10751" width="5.25" style="1" customWidth="1"/>
    <col min="10752" max="10752" width="20.875" style="1" customWidth="1"/>
    <col min="10753" max="10753" width="16.125" style="1" customWidth="1"/>
    <col min="10754" max="10754" width="6.875" style="1" customWidth="1"/>
    <col min="10755" max="10756" width="8.75" style="1" customWidth="1"/>
    <col min="10757" max="10757" width="11.625" style="1" customWidth="1"/>
    <col min="10758" max="11006" width="11.5" style="1"/>
    <col min="11007" max="11007" width="5.25" style="1" customWidth="1"/>
    <col min="11008" max="11008" width="20.875" style="1" customWidth="1"/>
    <col min="11009" max="11009" width="16.125" style="1" customWidth="1"/>
    <col min="11010" max="11010" width="6.875" style="1" customWidth="1"/>
    <col min="11011" max="11012" width="8.75" style="1" customWidth="1"/>
    <col min="11013" max="11013" width="11.625" style="1" customWidth="1"/>
    <col min="11014" max="11262" width="11.5" style="1"/>
    <col min="11263" max="11263" width="5.25" style="1" customWidth="1"/>
    <col min="11264" max="11264" width="20.875" style="1" customWidth="1"/>
    <col min="11265" max="11265" width="16.125" style="1" customWidth="1"/>
    <col min="11266" max="11266" width="6.875" style="1" customWidth="1"/>
    <col min="11267" max="11268" width="8.75" style="1" customWidth="1"/>
    <col min="11269" max="11269" width="11.625" style="1" customWidth="1"/>
    <col min="11270" max="11518" width="11.5" style="1"/>
    <col min="11519" max="11519" width="5.25" style="1" customWidth="1"/>
    <col min="11520" max="11520" width="20.875" style="1" customWidth="1"/>
    <col min="11521" max="11521" width="16.125" style="1" customWidth="1"/>
    <col min="11522" max="11522" width="6.875" style="1" customWidth="1"/>
    <col min="11523" max="11524" width="8.75" style="1" customWidth="1"/>
    <col min="11525" max="11525" width="11.625" style="1" customWidth="1"/>
    <col min="11526" max="11774" width="11.5" style="1"/>
    <col min="11775" max="11775" width="5.25" style="1" customWidth="1"/>
    <col min="11776" max="11776" width="20.875" style="1" customWidth="1"/>
    <col min="11777" max="11777" width="16.125" style="1" customWidth="1"/>
    <col min="11778" max="11778" width="6.875" style="1" customWidth="1"/>
    <col min="11779" max="11780" width="8.75" style="1" customWidth="1"/>
    <col min="11781" max="11781" width="11.625" style="1" customWidth="1"/>
    <col min="11782" max="12030" width="11.5" style="1"/>
    <col min="12031" max="12031" width="5.25" style="1" customWidth="1"/>
    <col min="12032" max="12032" width="20.875" style="1" customWidth="1"/>
    <col min="12033" max="12033" width="16.125" style="1" customWidth="1"/>
    <col min="12034" max="12034" width="6.875" style="1" customWidth="1"/>
    <col min="12035" max="12036" width="8.75" style="1" customWidth="1"/>
    <col min="12037" max="12037" width="11.625" style="1" customWidth="1"/>
    <col min="12038" max="12286" width="11.5" style="1"/>
    <col min="12287" max="12287" width="5.25" style="1" customWidth="1"/>
    <col min="12288" max="12288" width="20.875" style="1" customWidth="1"/>
    <col min="12289" max="12289" width="16.125" style="1" customWidth="1"/>
    <col min="12290" max="12290" width="6.875" style="1" customWidth="1"/>
    <col min="12291" max="12292" width="8.75" style="1" customWidth="1"/>
    <col min="12293" max="12293" width="11.625" style="1" customWidth="1"/>
    <col min="12294" max="12542" width="11.5" style="1"/>
    <col min="12543" max="12543" width="5.25" style="1" customWidth="1"/>
    <col min="12544" max="12544" width="20.875" style="1" customWidth="1"/>
    <col min="12545" max="12545" width="16.125" style="1" customWidth="1"/>
    <col min="12546" max="12546" width="6.875" style="1" customWidth="1"/>
    <col min="12547" max="12548" width="8.75" style="1" customWidth="1"/>
    <col min="12549" max="12549" width="11.625" style="1" customWidth="1"/>
    <col min="12550" max="12798" width="11.5" style="1"/>
    <col min="12799" max="12799" width="5.25" style="1" customWidth="1"/>
    <col min="12800" max="12800" width="20.875" style="1" customWidth="1"/>
    <col min="12801" max="12801" width="16.125" style="1" customWidth="1"/>
    <col min="12802" max="12802" width="6.875" style="1" customWidth="1"/>
    <col min="12803" max="12804" width="8.75" style="1" customWidth="1"/>
    <col min="12805" max="12805" width="11.625" style="1" customWidth="1"/>
    <col min="12806" max="13054" width="11.5" style="1"/>
    <col min="13055" max="13055" width="5.25" style="1" customWidth="1"/>
    <col min="13056" max="13056" width="20.875" style="1" customWidth="1"/>
    <col min="13057" max="13057" width="16.125" style="1" customWidth="1"/>
    <col min="13058" max="13058" width="6.875" style="1" customWidth="1"/>
    <col min="13059" max="13060" width="8.75" style="1" customWidth="1"/>
    <col min="13061" max="13061" width="11.625" style="1" customWidth="1"/>
    <col min="13062" max="13310" width="11.5" style="1"/>
    <col min="13311" max="13311" width="5.25" style="1" customWidth="1"/>
    <col min="13312" max="13312" width="20.875" style="1" customWidth="1"/>
    <col min="13313" max="13313" width="16.125" style="1" customWidth="1"/>
    <col min="13314" max="13314" width="6.875" style="1" customWidth="1"/>
    <col min="13315" max="13316" width="8.75" style="1" customWidth="1"/>
    <col min="13317" max="13317" width="11.625" style="1" customWidth="1"/>
    <col min="13318" max="13566" width="11.5" style="1"/>
    <col min="13567" max="13567" width="5.25" style="1" customWidth="1"/>
    <col min="13568" max="13568" width="20.875" style="1" customWidth="1"/>
    <col min="13569" max="13569" width="16.125" style="1" customWidth="1"/>
    <col min="13570" max="13570" width="6.875" style="1" customWidth="1"/>
    <col min="13571" max="13572" width="8.75" style="1" customWidth="1"/>
    <col min="13573" max="13573" width="11.625" style="1" customWidth="1"/>
    <col min="13574" max="13822" width="11.5" style="1"/>
    <col min="13823" max="13823" width="5.25" style="1" customWidth="1"/>
    <col min="13824" max="13824" width="20.875" style="1" customWidth="1"/>
    <col min="13825" max="13825" width="16.125" style="1" customWidth="1"/>
    <col min="13826" max="13826" width="6.875" style="1" customWidth="1"/>
    <col min="13827" max="13828" width="8.75" style="1" customWidth="1"/>
    <col min="13829" max="13829" width="11.625" style="1" customWidth="1"/>
    <col min="13830" max="14078" width="11.5" style="1"/>
    <col min="14079" max="14079" width="5.25" style="1" customWidth="1"/>
    <col min="14080" max="14080" width="20.875" style="1" customWidth="1"/>
    <col min="14081" max="14081" width="16.125" style="1" customWidth="1"/>
    <col min="14082" max="14082" width="6.875" style="1" customWidth="1"/>
    <col min="14083" max="14084" width="8.75" style="1" customWidth="1"/>
    <col min="14085" max="14085" width="11.625" style="1" customWidth="1"/>
    <col min="14086" max="14334" width="11.5" style="1"/>
    <col min="14335" max="14335" width="5.25" style="1" customWidth="1"/>
    <col min="14336" max="14336" width="20.875" style="1" customWidth="1"/>
    <col min="14337" max="14337" width="16.125" style="1" customWidth="1"/>
    <col min="14338" max="14338" width="6.875" style="1" customWidth="1"/>
    <col min="14339" max="14340" width="8.75" style="1" customWidth="1"/>
    <col min="14341" max="14341" width="11.625" style="1" customWidth="1"/>
    <col min="14342" max="14590" width="11.5" style="1"/>
    <col min="14591" max="14591" width="5.25" style="1" customWidth="1"/>
    <col min="14592" max="14592" width="20.875" style="1" customWidth="1"/>
    <col min="14593" max="14593" width="16.125" style="1" customWidth="1"/>
    <col min="14594" max="14594" width="6.875" style="1" customWidth="1"/>
    <col min="14595" max="14596" width="8.75" style="1" customWidth="1"/>
    <col min="14597" max="14597" width="11.625" style="1" customWidth="1"/>
    <col min="14598" max="14846" width="11.5" style="1"/>
    <col min="14847" max="14847" width="5.25" style="1" customWidth="1"/>
    <col min="14848" max="14848" width="20.875" style="1" customWidth="1"/>
    <col min="14849" max="14849" width="16.125" style="1" customWidth="1"/>
    <col min="14850" max="14850" width="6.875" style="1" customWidth="1"/>
    <col min="14851" max="14852" width="8.75" style="1" customWidth="1"/>
    <col min="14853" max="14853" width="11.625" style="1" customWidth="1"/>
    <col min="14854" max="15102" width="11.5" style="1"/>
    <col min="15103" max="15103" width="5.25" style="1" customWidth="1"/>
    <col min="15104" max="15104" width="20.875" style="1" customWidth="1"/>
    <col min="15105" max="15105" width="16.125" style="1" customWidth="1"/>
    <col min="15106" max="15106" width="6.875" style="1" customWidth="1"/>
    <col min="15107" max="15108" width="8.75" style="1" customWidth="1"/>
    <col min="15109" max="15109" width="11.625" style="1" customWidth="1"/>
    <col min="15110" max="15358" width="11.5" style="1"/>
    <col min="15359" max="15359" width="5.25" style="1" customWidth="1"/>
    <col min="15360" max="15360" width="20.875" style="1" customWidth="1"/>
    <col min="15361" max="15361" width="16.125" style="1" customWidth="1"/>
    <col min="15362" max="15362" width="6.875" style="1" customWidth="1"/>
    <col min="15363" max="15364" width="8.75" style="1" customWidth="1"/>
    <col min="15365" max="15365" width="11.625" style="1" customWidth="1"/>
    <col min="15366" max="15614" width="11.5" style="1"/>
    <col min="15615" max="15615" width="5.25" style="1" customWidth="1"/>
    <col min="15616" max="15616" width="20.875" style="1" customWidth="1"/>
    <col min="15617" max="15617" width="16.125" style="1" customWidth="1"/>
    <col min="15618" max="15618" width="6.875" style="1" customWidth="1"/>
    <col min="15619" max="15620" width="8.75" style="1" customWidth="1"/>
    <col min="15621" max="15621" width="11.625" style="1" customWidth="1"/>
    <col min="15622" max="15870" width="11.5" style="1"/>
    <col min="15871" max="15871" width="5.25" style="1" customWidth="1"/>
    <col min="15872" max="15872" width="20.875" style="1" customWidth="1"/>
    <col min="15873" max="15873" width="16.125" style="1" customWidth="1"/>
    <col min="15874" max="15874" width="6.875" style="1" customWidth="1"/>
    <col min="15875" max="15876" width="8.75" style="1" customWidth="1"/>
    <col min="15877" max="15877" width="11.625" style="1" customWidth="1"/>
    <col min="15878" max="16126" width="11.5" style="1"/>
    <col min="16127" max="16127" width="5.25" style="1" customWidth="1"/>
    <col min="16128" max="16128" width="20.875" style="1" customWidth="1"/>
    <col min="16129" max="16129" width="16.125" style="1" customWidth="1"/>
    <col min="16130" max="16130" width="6.875" style="1" customWidth="1"/>
    <col min="16131" max="16132" width="8.75" style="1" customWidth="1"/>
    <col min="16133" max="16133" width="11.625" style="1" customWidth="1"/>
    <col min="16134" max="16384" width="11.5" style="1"/>
  </cols>
  <sheetData>
    <row r="1" ht="29.85" customHeight="1" spans="1:7">
      <c r="A1" s="3" t="s">
        <v>43</v>
      </c>
      <c r="B1" s="4"/>
      <c r="C1" s="4"/>
      <c r="D1" s="4"/>
      <c r="E1" s="4"/>
      <c r="F1" s="4"/>
      <c r="G1" s="4"/>
    </row>
    <row r="2" ht="18.6" customHeight="1" spans="1:7">
      <c r="A2" s="5" t="s">
        <v>10</v>
      </c>
      <c r="B2" s="6" t="s">
        <v>11</v>
      </c>
      <c r="C2" s="6" t="s">
        <v>20</v>
      </c>
      <c r="D2" s="6" t="s">
        <v>44</v>
      </c>
      <c r="E2" s="7" t="s">
        <v>45</v>
      </c>
      <c r="F2" s="8" t="s">
        <v>46</v>
      </c>
      <c r="G2" s="9"/>
    </row>
    <row r="3" ht="18.6" customHeight="1" spans="1:7">
      <c r="A3" s="10"/>
      <c r="B3" s="11"/>
      <c r="C3" s="11"/>
      <c r="D3" s="11"/>
      <c r="E3" s="12"/>
      <c r="F3" s="13" t="s">
        <v>47</v>
      </c>
      <c r="G3" s="14" t="s">
        <v>48</v>
      </c>
    </row>
    <row r="4" ht="121.5" customHeight="1" spans="1:7">
      <c r="A4" s="15" t="s">
        <v>49</v>
      </c>
      <c r="B4" s="16" t="s">
        <v>50</v>
      </c>
      <c r="C4" s="16" t="s">
        <v>51</v>
      </c>
      <c r="D4" s="17" t="s">
        <v>52</v>
      </c>
      <c r="E4" s="18">
        <v>32</v>
      </c>
      <c r="F4" s="19"/>
      <c r="G4" s="18">
        <f t="shared" ref="G4:G10" si="0">E4*F4</f>
        <v>0</v>
      </c>
    </row>
    <row r="5" ht="146.45" customHeight="1" spans="1:7">
      <c r="A5" s="15" t="s">
        <v>53</v>
      </c>
      <c r="B5" s="16" t="s">
        <v>50</v>
      </c>
      <c r="C5" s="16" t="s">
        <v>54</v>
      </c>
      <c r="D5" s="17" t="s">
        <v>52</v>
      </c>
      <c r="E5" s="18">
        <v>322</v>
      </c>
      <c r="F5" s="19"/>
      <c r="G5" s="18">
        <f t="shared" si="0"/>
        <v>0</v>
      </c>
    </row>
    <row r="6" ht="127.15" customHeight="1" spans="1:7">
      <c r="A6" s="15" t="s">
        <v>55</v>
      </c>
      <c r="B6" s="16" t="s">
        <v>50</v>
      </c>
      <c r="C6" s="16" t="s">
        <v>56</v>
      </c>
      <c r="D6" s="17" t="s">
        <v>52</v>
      </c>
      <c r="E6" s="18">
        <v>22</v>
      </c>
      <c r="F6" s="19"/>
      <c r="G6" s="18">
        <f t="shared" si="0"/>
        <v>0</v>
      </c>
    </row>
    <row r="7" ht="150.95" customHeight="1" spans="1:7">
      <c r="A7" s="15" t="s">
        <v>57</v>
      </c>
      <c r="B7" s="16" t="s">
        <v>50</v>
      </c>
      <c r="C7" s="16" t="s">
        <v>58</v>
      </c>
      <c r="D7" s="17" t="s">
        <v>52</v>
      </c>
      <c r="E7" s="18">
        <f>11*9.5/4</f>
        <v>26.125</v>
      </c>
      <c r="F7" s="19"/>
      <c r="G7" s="18">
        <f t="shared" si="0"/>
        <v>0</v>
      </c>
    </row>
    <row r="8" ht="150.95" customHeight="1" spans="1:7">
      <c r="A8" s="15" t="s">
        <v>59</v>
      </c>
      <c r="B8" s="16" t="s">
        <v>50</v>
      </c>
      <c r="C8" s="16" t="s">
        <v>60</v>
      </c>
      <c r="D8" s="17" t="s">
        <v>52</v>
      </c>
      <c r="E8" s="18">
        <v>12</v>
      </c>
      <c r="F8" s="19"/>
      <c r="G8" s="18">
        <f t="shared" si="0"/>
        <v>0</v>
      </c>
    </row>
    <row r="9" ht="121.15" customHeight="1" spans="1:7">
      <c r="A9" s="15" t="s">
        <v>61</v>
      </c>
      <c r="B9" s="16" t="s">
        <v>50</v>
      </c>
      <c r="C9" s="16" t="s">
        <v>62</v>
      </c>
      <c r="D9" s="17" t="s">
        <v>52</v>
      </c>
      <c r="E9" s="18">
        <v>10</v>
      </c>
      <c r="F9" s="19"/>
      <c r="G9" s="18">
        <f t="shared" si="0"/>
        <v>0</v>
      </c>
    </row>
    <row r="10" ht="115.15" customHeight="1" spans="1:7">
      <c r="A10" s="15" t="s">
        <v>63</v>
      </c>
      <c r="B10" s="16" t="s">
        <v>50</v>
      </c>
      <c r="C10" s="16" t="s">
        <v>64</v>
      </c>
      <c r="D10" s="17" t="s">
        <v>52</v>
      </c>
      <c r="E10" s="18">
        <v>15</v>
      </c>
      <c r="F10" s="19"/>
      <c r="G10" s="18">
        <f t="shared" si="0"/>
        <v>0</v>
      </c>
    </row>
    <row r="11" ht="40.5" customHeight="1" spans="1:7">
      <c r="A11" s="17"/>
      <c r="B11" s="17" t="s">
        <v>65</v>
      </c>
      <c r="C11" s="16"/>
      <c r="D11" s="17"/>
      <c r="E11" s="20"/>
      <c r="F11" s="19"/>
      <c r="G11" s="21">
        <f>SUM(G4:G10)</f>
        <v>0</v>
      </c>
    </row>
  </sheetData>
  <mergeCells count="7">
    <mergeCell ref="A1:G1"/>
    <mergeCell ref="F2:G2"/>
    <mergeCell ref="A2:A3"/>
    <mergeCell ref="B2:B3"/>
    <mergeCell ref="C2:C3"/>
    <mergeCell ref="D2:D3"/>
    <mergeCell ref="E2:E3"/>
  </mergeCells>
  <printOptions horizontalCentered="1"/>
  <pageMargins left="0.590551181102362" right="0.393700787401575" top="0.590551181102362" bottom="0.590551181102362" header="0.393700787401575" footer="0.31496062992126"/>
  <pageSetup paperSize="9" scale="70" firstPageNumber="0" fitToHeight="0" orientation="portrait" useFirstPageNumber="1"/>
  <headerFooter alignWithMargins="0">
    <oddFooter>&amp;C&amp;"宋体"&amp;10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清单编制说明</vt:lpstr>
      <vt:lpstr>汇总表</vt:lpstr>
      <vt:lpstr>养护及保洁部份</vt:lpstr>
      <vt:lpstr>硬景修护部分</vt:lpstr>
      <vt:lpstr>绿化补种部分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Dell29</cp:lastModifiedBy>
  <dcterms:created xsi:type="dcterms:W3CDTF">2021-03-15T14:43:00Z</dcterms:created>
  <cp:lastPrinted>2021-03-22T02:50:00Z</cp:lastPrinted>
  <dcterms:modified xsi:type="dcterms:W3CDTF">2021-05-26T08:27:30Z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ies>
</file>